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https://canarie.sharepoint.com/sites/Finance/Shared Documents/Policy/Travel/"/>
    </mc:Choice>
  </mc:AlternateContent>
  <xr:revisionPtr revIDLastSave="25" documentId="11_DF89A3470E9F523CA2970B0DFA76D23C4E7F3863" xr6:coauthVersionLast="47" xr6:coauthVersionMax="47" xr10:uidLastSave="{52E44892-B250-49F1-A2A0-3E9AB0318FD7}"/>
  <bookViews>
    <workbookView xWindow="-90" yWindow="-90" windowWidth="19380" windowHeight="9765" xr2:uid="{00000000-000D-0000-FFFF-FFFF00000000}"/>
  </bookViews>
  <sheets>
    <sheet name="Expense Report" sheetId="1" r:id="rId1"/>
    <sheet name="Instructions" sheetId="2" state="hidden" r:id="rId2"/>
  </sheets>
  <definedNames>
    <definedName name="_xlnm.Print_Area" localSheetId="0">'Expense Report'!$A$1:$N$50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C19" i="1" s="1"/>
  <c r="K39" i="1" l="1"/>
  <c r="K40" i="1"/>
  <c r="K41" i="1"/>
  <c r="K38" i="1"/>
  <c r="M1" i="1" l="1"/>
  <c r="I31" i="1"/>
  <c r="H31" i="1"/>
  <c r="I30" i="1"/>
  <c r="H30" i="1"/>
  <c r="I29" i="1"/>
  <c r="H29" i="1"/>
  <c r="I24" i="1"/>
  <c r="I25" i="1"/>
  <c r="I26" i="1"/>
  <c r="I27" i="1"/>
  <c r="I28" i="1"/>
  <c r="I32" i="1"/>
  <c r="I19" i="1"/>
  <c r="I20" i="1"/>
  <c r="I21" i="1"/>
  <c r="I22" i="1"/>
  <c r="I23" i="1"/>
  <c r="I18" i="1"/>
  <c r="H18" i="1"/>
  <c r="K42" i="1"/>
  <c r="L42" i="1" s="1"/>
  <c r="H32" i="1"/>
  <c r="H19" i="1"/>
  <c r="H20" i="1"/>
  <c r="H21" i="1"/>
  <c r="H22" i="1"/>
  <c r="H23" i="1"/>
  <c r="H24" i="1"/>
  <c r="H25" i="1"/>
  <c r="H26" i="1"/>
  <c r="H27" i="1"/>
  <c r="H28" i="1"/>
  <c r="C20" i="1"/>
  <c r="C21" i="1" s="1"/>
  <c r="C22" i="1" s="1"/>
  <c r="C23" i="1" s="1"/>
  <c r="C24" i="1" s="1"/>
  <c r="C25" i="1" s="1"/>
  <c r="C26" i="1" s="1"/>
  <c r="C27" i="1" s="1"/>
  <c r="C28" i="1" s="1"/>
  <c r="C29" i="1" s="1"/>
  <c r="C30" i="1" s="1"/>
  <c r="C31" i="1" s="1"/>
  <c r="C32" i="1" s="1"/>
  <c r="K43" i="1" l="1"/>
  <c r="K33" i="1" s="1"/>
  <c r="K34" i="1" s="1"/>
</calcChain>
</file>

<file path=xl/sharedStrings.xml><?xml version="1.0" encoding="utf-8"?>
<sst xmlns="http://schemas.openxmlformats.org/spreadsheetml/2006/main" count="147" uniqueCount="118">
  <si>
    <t>SUBMISSION DATE:</t>
  </si>
  <si>
    <t>NAME:</t>
  </si>
  <si>
    <t>Payable to:</t>
  </si>
  <si>
    <t>Mailing Address:</t>
  </si>
  <si>
    <t>Email completed statements to CFOinvoicing@canarie.ca</t>
  </si>
  <si>
    <t>#</t>
  </si>
  <si>
    <t>DATE</t>
  </si>
  <si>
    <t xml:space="preserve">DETAILED EXPENSE DESCRIPTION </t>
  </si>
  <si>
    <t>Receipt Attached</t>
  </si>
  <si>
    <t>EVENT</t>
  </si>
  <si>
    <t>Natural Account</t>
  </si>
  <si>
    <t>Dept</t>
  </si>
  <si>
    <t>TOTAL AMOUNT</t>
  </si>
  <si>
    <t>`</t>
  </si>
  <si>
    <t>MILEAGE (USE CHART BELOW TO CLAIM)</t>
  </si>
  <si>
    <t>Travel - Mileage</t>
  </si>
  <si>
    <t>Total Claim</t>
  </si>
  <si>
    <t>Mileage Report - When using personal vehicle for company purposes.</t>
  </si>
  <si>
    <t>STARTING LOCATION</t>
  </si>
  <si>
    <t>ENDING LOCATION</t>
  </si>
  <si>
    <t>Distance (km)</t>
  </si>
  <si>
    <t>Rate</t>
  </si>
  <si>
    <t>TOTAL KM</t>
  </si>
  <si>
    <t>RATE</t>
  </si>
  <si>
    <t>MILEAGE $</t>
  </si>
  <si>
    <t>Total Mileage</t>
  </si>
  <si>
    <t xml:space="preserve">Details included on this statement are certified as correct.  </t>
  </si>
  <si>
    <t xml:space="preserve">SIGNATURE: </t>
  </si>
  <si>
    <t>DATE:</t>
  </si>
  <si>
    <t>Submitting Your Expense Statement for Payment Processing:</t>
  </si>
  <si>
    <t>1. Save your completed expense report using the following naming convention:</t>
  </si>
  <si>
    <t>EXST_LASTNAME_DATE</t>
  </si>
  <si>
    <t xml:space="preserve">Where: </t>
  </si>
  <si>
    <t>EXST = Expense Statement</t>
  </si>
  <si>
    <t>LAST NAME = Your last name</t>
  </si>
  <si>
    <t>DATE = Submission Date</t>
  </si>
  <si>
    <t>V1 - optional - use when submitting multiple reports using the same date</t>
  </si>
  <si>
    <r>
      <t>For example,  Jane Doe prepares an expense report on the 17</t>
    </r>
    <r>
      <rPr>
        <i/>
        <vertAlign val="superscript"/>
        <sz val="16"/>
        <rFont val="Arial"/>
        <family val="2"/>
      </rPr>
      <t>th</t>
    </r>
    <r>
      <rPr>
        <i/>
        <sz val="16"/>
        <rFont val="Arial"/>
        <family val="2"/>
      </rPr>
      <t xml:space="preserve"> November: EXST_DOE_11-17-12</t>
    </r>
  </si>
  <si>
    <t xml:space="preserve">                        </t>
  </si>
  <si>
    <t>2.  Email your completed form to Liza Sheenan in Finance</t>
  </si>
  <si>
    <t>3.  Print a paper copy, attach all the supporting documents, sign, date and forward to your manager for approval</t>
  </si>
  <si>
    <t>Supporting Documentation:</t>
  </si>
  <si>
    <t>Travel authorization form</t>
  </si>
  <si>
    <t xml:space="preserve">Staple the receipts on the top right hand side of the form indicating the receipt number on the top left hand side of the receipt. </t>
  </si>
  <si>
    <t>4. Submit your approved Expense Statement to Liza Sheehan for payment processing</t>
  </si>
  <si>
    <t>Account List</t>
  </si>
  <si>
    <t>Travel</t>
  </si>
  <si>
    <t>0010</t>
  </si>
  <si>
    <t>Meals</t>
  </si>
  <si>
    <t>0015</t>
  </si>
  <si>
    <t>Conferences &amp; Seminars</t>
  </si>
  <si>
    <t>0020</t>
  </si>
  <si>
    <t>Membership &amp; Subscriptions</t>
  </si>
  <si>
    <t>0035</t>
  </si>
  <si>
    <t>Training</t>
  </si>
  <si>
    <t>0040</t>
  </si>
  <si>
    <t>Employee Events</t>
  </si>
  <si>
    <t>0045</t>
  </si>
  <si>
    <t>Office Supplies</t>
  </si>
  <si>
    <t>0050</t>
  </si>
  <si>
    <t>Stationery &amp; Printing</t>
  </si>
  <si>
    <t>0055</t>
  </si>
  <si>
    <t>Postage &amp; Courier</t>
  </si>
  <si>
    <t>0080</t>
  </si>
  <si>
    <t>Computer Supplies</t>
  </si>
  <si>
    <t>0000</t>
  </si>
  <si>
    <t>Software &lt; $1,000</t>
  </si>
  <si>
    <t>Office Equipment</t>
  </si>
  <si>
    <t>Computer ( &gt;$1,000, e.g. Laptop)</t>
  </si>
  <si>
    <t>Telephone</t>
  </si>
  <si>
    <t>Marketing - Advertising &amp; Publications</t>
  </si>
  <si>
    <t xml:space="preserve">Marketing - Promotional </t>
  </si>
  <si>
    <t>Marketing Public Relations</t>
  </si>
  <si>
    <t>Marketing Events-Hosted</t>
  </si>
  <si>
    <t>Marketing Events-Attended</t>
  </si>
  <si>
    <t>Marketing -Sponsorship</t>
  </si>
  <si>
    <t>Marketing Shipping</t>
  </si>
  <si>
    <t>Marketing Design &amp; Production</t>
  </si>
  <si>
    <t>Expense Type</t>
  </si>
  <si>
    <t>Budget Responsibility Areas</t>
  </si>
  <si>
    <t>Travel (Airfare, Hotel, Taxi, ect)</t>
  </si>
  <si>
    <t>Administration (formerly CFO)</t>
  </si>
  <si>
    <t>Technical (formerly CTO)</t>
  </si>
  <si>
    <t>Marketing</t>
  </si>
  <si>
    <t>Program - CAF</t>
  </si>
  <si>
    <t>Program - Network</t>
  </si>
  <si>
    <t>Program - DAIR</t>
  </si>
  <si>
    <t>Program - NEP</t>
  </si>
  <si>
    <t>Program - ORAN</t>
  </si>
  <si>
    <t>Corporate Asset (use for computer purchases &gt;$1,000)</t>
  </si>
  <si>
    <t>Marketing - Various Programs-see list</t>
  </si>
  <si>
    <t>Marketing - Public Relations</t>
  </si>
  <si>
    <t>Marketing - Events-Hosted</t>
  </si>
  <si>
    <t>Marketing-  Events-Attended</t>
  </si>
  <si>
    <t>Marketing - Sponsorship</t>
  </si>
  <si>
    <t>Marketing - Shipping</t>
  </si>
  <si>
    <t>Marketing - Design &amp; Production</t>
  </si>
  <si>
    <t xml:space="preserve">INSTRUCTIONS </t>
  </si>
  <si>
    <t>When selecting the Budget Responsibility Area consider the purpose of the</t>
  </si>
  <si>
    <t>expense and/or your core function in the organization.</t>
  </si>
  <si>
    <t>For example,</t>
  </si>
  <si>
    <t>1. Network employees travelling for training, general conferences, or network installations will choose the NETWORK budget responsibility area</t>
  </si>
  <si>
    <t>e.g. Network employee travels to Toronto to attend a training course</t>
  </si>
  <si>
    <t>2. Regardless of your functional area when attending conference in support of an Program you will select that Program's budget responsibility area</t>
  </si>
  <si>
    <t>e.g. A Finance employee and a Network employee attend a conference a CANARIE hosted DAIR Cloud Computing Conference</t>
  </si>
  <si>
    <t>both employees would select the Program-Dair budget responsibility area</t>
  </si>
  <si>
    <t>3.  CAF, DAIR, or NEP/RPI employees travelling for training, general conferences, or buying services/suppl.ies will choose their respective budget responsibility areas</t>
  </si>
  <si>
    <t>4. Marketing expenses directly in support of a Program should be charged to that Program</t>
  </si>
  <si>
    <t>e.g. Swag for a DAIR marketing champain</t>
  </si>
  <si>
    <t>5.  Marketing expenses in support of general corporate programs should be charged to the Marketing budget responsibility area</t>
  </si>
  <si>
    <t>e.g  CANARIE t-shirts for the staff</t>
  </si>
  <si>
    <t>6.  Finance employee travels to the Cybera annual conference</t>
  </si>
  <si>
    <t>*Programs include CAF, ORAN Programs (NAI &amp; NAD), NEP/RPI, and DAIR</t>
  </si>
  <si>
    <t xml:space="preserve">.  </t>
  </si>
  <si>
    <t>Because of our ERP implementation Finance now has new list of accounting codes.  These codes are going to impact the rest of the CANARIE team when they(you) submit expense claims, purchase goods &amp; services, and record time.</t>
  </si>
  <si>
    <t xml:space="preserve">I have developed a new expense form that incorporates the new codes.  Before this form is made public I was hoping this group would not mind testing the form and providing me with feedback.  </t>
  </si>
  <si>
    <t xml:space="preserve">All comments and feedback would be greatly appreciated!  </t>
  </si>
  <si>
    <t>Tracy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</si>
</sst>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409]dd\-mmm\-yy;@"/>
    <numFmt numFmtId="168" formatCode="0_);\(0\)"/>
    <numFmt numFmtId="169" formatCode="[$-409]mmmm\ d\,\ yyyy;@"/>
  </numFmts>
  <fonts count="38" x14ac:knownFonts="1">
    <font>
      <sz val="10"/>
      <name val="Arial"/>
    </font>
    <font>
      <sz val="10"/>
      <name val="Arial"/>
      <family val="2"/>
    </font>
    <font>
      <b/>
      <sz val="10"/>
      <name val="Arial"/>
      <family val="2"/>
    </font>
    <font>
      <b/>
      <sz val="9"/>
      <name val="Arial"/>
      <family val="2"/>
    </font>
    <font>
      <sz val="11"/>
      <name val="Arial"/>
      <family val="2"/>
    </font>
    <font>
      <b/>
      <sz val="11"/>
      <name val="Arial"/>
      <family val="2"/>
    </font>
    <font>
      <b/>
      <u val="double"/>
      <sz val="11"/>
      <name val="Arial"/>
      <family val="2"/>
    </font>
    <font>
      <u/>
      <sz val="9.5"/>
      <color indexed="12"/>
      <name val="Arial"/>
      <family val="2"/>
    </font>
    <font>
      <i/>
      <sz val="10"/>
      <name val="Arial"/>
      <family val="2"/>
    </font>
    <font>
      <sz val="7.5"/>
      <name val="Arial"/>
      <family val="2"/>
    </font>
    <font>
      <sz val="9.5"/>
      <name val="Arial"/>
      <family val="2"/>
    </font>
    <font>
      <sz val="10"/>
      <color theme="1"/>
      <name val="Arial"/>
      <family val="2"/>
    </font>
    <font>
      <b/>
      <sz val="14"/>
      <name val="Arial"/>
      <family val="2"/>
    </font>
    <font>
      <b/>
      <sz val="9"/>
      <color rgb="FFFF0000"/>
      <name val="Arial"/>
      <family val="2"/>
    </font>
    <font>
      <b/>
      <i/>
      <sz val="14"/>
      <name val="Arial"/>
      <family val="2"/>
    </font>
    <font>
      <sz val="11"/>
      <color rgb="FF0070C0"/>
      <name val="Arial"/>
      <family val="2"/>
    </font>
    <font>
      <u/>
      <sz val="10"/>
      <color indexed="12"/>
      <name val="Arial"/>
      <family val="2"/>
    </font>
    <font>
      <b/>
      <sz val="16"/>
      <name val="Arial"/>
      <family val="2"/>
    </font>
    <font>
      <b/>
      <sz val="18"/>
      <name val="Arial"/>
      <family val="2"/>
    </font>
    <font>
      <sz val="14"/>
      <name val="Arial"/>
      <family val="2"/>
    </font>
    <font>
      <sz val="16"/>
      <name val="Arial"/>
      <family val="2"/>
    </font>
    <font>
      <b/>
      <u/>
      <sz val="16"/>
      <name val="Arial"/>
      <family val="2"/>
    </font>
    <font>
      <i/>
      <sz val="16"/>
      <name val="Arial"/>
      <family val="2"/>
    </font>
    <font>
      <i/>
      <vertAlign val="superscript"/>
      <sz val="16"/>
      <name val="Arial"/>
      <family val="2"/>
    </font>
    <font>
      <u/>
      <sz val="14"/>
      <name val="Arial"/>
      <family val="2"/>
    </font>
    <font>
      <u/>
      <sz val="14"/>
      <color indexed="12"/>
      <name val="Arial"/>
      <family val="2"/>
    </font>
    <font>
      <b/>
      <sz val="11"/>
      <color rgb="FFFF0000"/>
      <name val="Arial"/>
      <family val="2"/>
    </font>
    <font>
      <i/>
      <sz val="11"/>
      <name val="Arial"/>
      <family val="2"/>
    </font>
    <font>
      <b/>
      <sz val="12"/>
      <color rgb="FFFF0000"/>
      <name val="Arial"/>
      <family val="2"/>
    </font>
    <font>
      <b/>
      <i/>
      <sz val="16"/>
      <name val="Arial"/>
      <family val="2"/>
    </font>
    <font>
      <b/>
      <sz val="14"/>
      <color rgb="FFFF0000"/>
      <name val="Arial"/>
      <family val="2"/>
    </font>
    <font>
      <b/>
      <sz val="14"/>
      <color rgb="FF0070C0"/>
      <name val="Arial"/>
      <family val="2"/>
    </font>
    <font>
      <sz val="11"/>
      <name val="Calibri"/>
      <family val="2"/>
    </font>
    <font>
      <b/>
      <sz val="16"/>
      <color rgb="FFFF0000"/>
      <name val="Arial"/>
      <family val="2"/>
    </font>
    <font>
      <sz val="12"/>
      <name val="Arial"/>
      <family val="2"/>
    </font>
    <font>
      <sz val="16"/>
      <color rgb="FFFF0000"/>
      <name val="Arial"/>
      <family val="2"/>
    </font>
    <font>
      <b/>
      <i/>
      <sz val="14"/>
      <color rgb="FF0070C0"/>
      <name val="Arial"/>
      <family val="2"/>
    </font>
    <font>
      <b/>
      <sz val="22"/>
      <name val="Arial"/>
      <family val="2"/>
    </font>
  </fonts>
  <fills count="9">
    <fill>
      <patternFill patternType="none"/>
    </fill>
    <fill>
      <patternFill patternType="gray125"/>
    </fill>
    <fill>
      <patternFill patternType="solid">
        <fgColor indexed="9"/>
        <bgColor indexed="64"/>
      </patternFill>
    </fill>
    <fill>
      <patternFill patternType="solid">
        <fgColor rgb="FFF5F9FC"/>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s>
  <cellStyleXfs count="9">
    <xf numFmtId="0" fontId="0" fillId="0" borderId="0"/>
    <xf numFmtId="166" fontId="1" fillId="0" borderId="0" applyFont="0" applyFill="0" applyBorder="0" applyAlignment="0" applyProtection="0"/>
    <xf numFmtId="165"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alignment vertical="top"/>
      <protection locked="0"/>
    </xf>
    <xf numFmtId="9" fontId="1" fillId="0" borderId="0" applyFont="0" applyFill="0" applyBorder="0" applyAlignment="0" applyProtection="0"/>
  </cellStyleXfs>
  <cellXfs count="207">
    <xf numFmtId="0" fontId="0" fillId="0" borderId="0" xfId="0"/>
    <xf numFmtId="0" fontId="10" fillId="0" borderId="0" xfId="3" applyFont="1" applyFill="1" applyAlignment="1" applyProtection="1">
      <alignment vertical="top" wrapText="1"/>
    </xf>
    <xf numFmtId="165" fontId="2" fillId="0" borderId="0" xfId="2" applyFont="1" applyFill="1" applyBorder="1" applyProtection="1"/>
    <xf numFmtId="0" fontId="4" fillId="2" borderId="6" xfId="0" applyFont="1" applyFill="1" applyBorder="1" applyAlignment="1" applyProtection="1">
      <alignment vertical="center" wrapText="1"/>
      <protection locked="0"/>
    </xf>
    <xf numFmtId="0" fontId="15" fillId="2" borderId="5" xfId="0" applyFont="1" applyFill="1" applyBorder="1" applyProtection="1">
      <protection locked="0"/>
    </xf>
    <xf numFmtId="0" fontId="4" fillId="2" borderId="5" xfId="0" applyFont="1" applyFill="1" applyBorder="1" applyAlignment="1" applyProtection="1">
      <alignment vertical="center" wrapText="1"/>
      <protection locked="0"/>
    </xf>
    <xf numFmtId="0" fontId="1" fillId="0" borderId="0" xfId="0" applyFont="1"/>
    <xf numFmtId="0" fontId="1" fillId="2" borderId="7" xfId="0" applyFont="1" applyFill="1" applyBorder="1"/>
    <xf numFmtId="0" fontId="1" fillId="2" borderId="0" xfId="0" applyFont="1" applyFill="1"/>
    <xf numFmtId="0" fontId="1" fillId="2" borderId="9" xfId="0" applyFont="1" applyFill="1" applyBorder="1"/>
    <xf numFmtId="0" fontId="4" fillId="2" borderId="0" xfId="0" applyFont="1" applyFill="1" applyAlignment="1">
      <alignment horizontal="right"/>
    </xf>
    <xf numFmtId="0" fontId="4" fillId="2" borderId="0" xfId="0" applyFont="1" applyFill="1"/>
    <xf numFmtId="0" fontId="4" fillId="2" borderId="0" xfId="0" applyFont="1" applyFill="1" applyAlignment="1">
      <alignment vertical="center" wrapText="1"/>
    </xf>
    <xf numFmtId="0" fontId="15" fillId="2" borderId="14" xfId="0" applyFont="1" applyFill="1" applyBorder="1"/>
    <xf numFmtId="0" fontId="4" fillId="2" borderId="14" xfId="0" applyFont="1" applyFill="1" applyBorder="1" applyAlignment="1">
      <alignment vertical="center" wrapText="1"/>
    </xf>
    <xf numFmtId="0" fontId="15" fillId="2" borderId="15" xfId="0" applyFont="1" applyFill="1" applyBorder="1"/>
    <xf numFmtId="0" fontId="13" fillId="2" borderId="15" xfId="0" applyFont="1" applyFill="1" applyBorder="1"/>
    <xf numFmtId="0" fontId="13" fillId="2" borderId="16" xfId="0" applyFont="1" applyFill="1" applyBorder="1"/>
    <xf numFmtId="0" fontId="13" fillId="2" borderId="1" xfId="0" applyFont="1" applyFill="1" applyBorder="1"/>
    <xf numFmtId="0" fontId="4" fillId="2" borderId="1" xfId="0" applyFont="1" applyFill="1" applyBorder="1" applyAlignment="1">
      <alignment vertical="center" wrapText="1"/>
    </xf>
    <xf numFmtId="0" fontId="13" fillId="2" borderId="0" xfId="0" applyFont="1" applyFill="1"/>
    <xf numFmtId="0" fontId="8" fillId="5" borderId="8" xfId="0" applyFont="1" applyFill="1" applyBorder="1"/>
    <xf numFmtId="0" fontId="8" fillId="5" borderId="10" xfId="0" applyFont="1" applyFill="1" applyBorder="1"/>
    <xf numFmtId="0" fontId="5" fillId="2" borderId="10" xfId="0" applyFont="1" applyFill="1" applyBorder="1"/>
    <xf numFmtId="0" fontId="5" fillId="2" borderId="10" xfId="0" applyFont="1" applyFill="1" applyBorder="1" applyAlignment="1">
      <alignment horizontal="right"/>
    </xf>
    <xf numFmtId="0" fontId="1" fillId="0" borderId="10" xfId="0" applyFont="1" applyBorder="1" applyAlignment="1">
      <alignment vertical="center"/>
    </xf>
    <xf numFmtId="0" fontId="1" fillId="0" borderId="10" xfId="0" applyFont="1" applyBorder="1"/>
    <xf numFmtId="0" fontId="5" fillId="0" borderId="10" xfId="0" applyFont="1" applyBorder="1" applyAlignment="1">
      <alignment horizontal="center" vertical="center"/>
    </xf>
    <xf numFmtId="0" fontId="11" fillId="0" borderId="0" xfId="0" applyFont="1"/>
    <xf numFmtId="0" fontId="11" fillId="0" borderId="0" xfId="0" quotePrefix="1" applyFont="1"/>
    <xf numFmtId="0" fontId="11" fillId="0" borderId="0" xfId="0" quotePrefix="1" applyFont="1" applyAlignment="1">
      <alignment horizontal="left"/>
    </xf>
    <xf numFmtId="0" fontId="1" fillId="6" borderId="0" xfId="0" applyFont="1" applyFill="1"/>
    <xf numFmtId="0" fontId="1" fillId="0" borderId="0" xfId="0" applyFont="1" applyAlignment="1">
      <alignment horizontal="left" indent="2"/>
    </xf>
    <xf numFmtId="0" fontId="1" fillId="0" borderId="0" xfId="0" applyFont="1" applyAlignment="1">
      <alignment vertical="top" wrapText="1"/>
    </xf>
    <xf numFmtId="0" fontId="2" fillId="3" borderId="0" xfId="0" applyFont="1" applyFill="1" applyAlignment="1">
      <alignment vertical="top" wrapText="1"/>
    </xf>
    <xf numFmtId="0" fontId="1" fillId="3" borderId="0" xfId="0" applyFont="1" applyFill="1" applyAlignment="1">
      <alignment vertical="top" wrapText="1"/>
    </xf>
    <xf numFmtId="0" fontId="18" fillId="2" borderId="0" xfId="0" applyFont="1" applyFill="1"/>
    <xf numFmtId="0" fontId="19" fillId="0" borderId="0" xfId="0" applyFont="1"/>
    <xf numFmtId="0" fontId="20" fillId="0" borderId="0" xfId="0" applyFont="1"/>
    <xf numFmtId="0" fontId="20" fillId="0" borderId="0" xfId="0" applyFont="1" applyAlignment="1">
      <alignment horizontal="left" indent="4"/>
    </xf>
    <xf numFmtId="0" fontId="4" fillId="2" borderId="5" xfId="0" applyFont="1" applyFill="1" applyBorder="1" applyProtection="1">
      <protection locked="0"/>
    </xf>
    <xf numFmtId="0" fontId="4" fillId="2" borderId="6" xfId="0" applyFont="1" applyFill="1" applyBorder="1" applyProtection="1">
      <protection locked="0"/>
    </xf>
    <xf numFmtId="165" fontId="5" fillId="2" borderId="0" xfId="2" applyFont="1" applyFill="1" applyBorder="1" applyAlignment="1" applyProtection="1">
      <alignment vertical="center" wrapText="1"/>
      <protection locked="0"/>
    </xf>
    <xf numFmtId="169" fontId="4" fillId="2" borderId="21" xfId="0" applyNumberFormat="1" applyFont="1" applyFill="1" applyBorder="1" applyProtection="1">
      <protection locked="0"/>
    </xf>
    <xf numFmtId="169" fontId="4" fillId="2" borderId="22" xfId="0" applyNumberFormat="1" applyFont="1" applyFill="1" applyBorder="1" applyProtection="1">
      <protection locked="0"/>
    </xf>
    <xf numFmtId="0" fontId="20" fillId="0" borderId="0" xfId="0" applyFont="1" applyAlignment="1">
      <alignment horizontal="left" indent="1"/>
    </xf>
    <xf numFmtId="0" fontId="20" fillId="0" borderId="0" xfId="0" applyFont="1" applyAlignment="1">
      <alignment horizontal="left"/>
    </xf>
    <xf numFmtId="0" fontId="22" fillId="0" borderId="0" xfId="0" applyFont="1" applyAlignment="1">
      <alignment horizontal="left"/>
    </xf>
    <xf numFmtId="0" fontId="19" fillId="2" borderId="0" xfId="0" applyFont="1" applyFill="1"/>
    <xf numFmtId="0" fontId="14" fillId="2" borderId="0" xfId="0" applyFont="1" applyFill="1" applyAlignment="1">
      <alignment horizontal="left"/>
    </xf>
    <xf numFmtId="0" fontId="14" fillId="2" borderId="0" xfId="0" applyFont="1" applyFill="1" applyAlignment="1">
      <alignment horizontal="right"/>
    </xf>
    <xf numFmtId="0" fontId="24" fillId="0" borderId="0" xfId="0" applyFont="1"/>
    <xf numFmtId="0" fontId="12" fillId="2" borderId="0" xfId="0" applyFont="1" applyFill="1" applyAlignment="1">
      <alignment horizontal="center"/>
    </xf>
    <xf numFmtId="0" fontId="12" fillId="2" borderId="0" xfId="0" applyFont="1" applyFill="1" applyAlignment="1">
      <alignment vertical="center" wrapText="1"/>
    </xf>
    <xf numFmtId="0" fontId="12" fillId="2" borderId="0" xfId="0" applyFont="1" applyFill="1" applyAlignment="1">
      <alignment horizontal="right" vertical="center" wrapText="1"/>
    </xf>
    <xf numFmtId="0" fontId="12" fillId="2" borderId="0" xfId="0" applyFont="1" applyFill="1" applyAlignment="1">
      <alignment horizontal="right"/>
    </xf>
    <xf numFmtId="0" fontId="19" fillId="2" borderId="7" xfId="0" applyFont="1" applyFill="1" applyBorder="1"/>
    <xf numFmtId="0" fontId="19" fillId="2" borderId="9" xfId="0" applyFont="1" applyFill="1" applyBorder="1"/>
    <xf numFmtId="0" fontId="12" fillId="2" borderId="0" xfId="0" applyFont="1" applyFill="1"/>
    <xf numFmtId="49" fontId="19" fillId="2" borderId="0" xfId="0" applyNumberFormat="1" applyFont="1" applyFill="1"/>
    <xf numFmtId="0" fontId="19" fillId="2" borderId="0" xfId="0" applyFont="1" applyFill="1" applyAlignment="1">
      <alignment horizontal="left"/>
    </xf>
    <xf numFmtId="0" fontId="19" fillId="2" borderId="0" xfId="0" applyFont="1" applyFill="1" applyAlignment="1">
      <alignment horizontal="right"/>
    </xf>
    <xf numFmtId="0" fontId="27" fillId="0" borderId="0" xfId="0" applyFont="1" applyAlignment="1">
      <alignment horizontal="centerContinuous"/>
    </xf>
    <xf numFmtId="0" fontId="4" fillId="2" borderId="4" xfId="0" applyFont="1" applyFill="1" applyBorder="1" applyProtection="1">
      <protection locked="0"/>
    </xf>
    <xf numFmtId="169" fontId="4" fillId="2" borderId="23" xfId="0" applyNumberFormat="1" applyFont="1" applyFill="1" applyBorder="1" applyProtection="1">
      <protection locked="0"/>
    </xf>
    <xf numFmtId="0" fontId="4" fillId="2" borderId="4" xfId="0" applyFont="1" applyFill="1" applyBorder="1" applyAlignment="1" applyProtection="1">
      <alignment vertical="center" wrapText="1"/>
      <protection locked="0"/>
    </xf>
    <xf numFmtId="0" fontId="29" fillId="2" borderId="0" xfId="0" applyFont="1" applyFill="1" applyAlignment="1">
      <alignment horizontal="left"/>
    </xf>
    <xf numFmtId="0" fontId="20" fillId="2" borderId="0" xfId="0" applyFont="1" applyFill="1"/>
    <xf numFmtId="0" fontId="17" fillId="2" borderId="0" xfId="0" applyFont="1" applyFill="1" applyAlignment="1">
      <alignment horizontal="right"/>
    </xf>
    <xf numFmtId="0" fontId="17" fillId="2" borderId="1" xfId="0" applyFont="1" applyFill="1" applyBorder="1" applyAlignment="1" applyProtection="1">
      <alignment vertical="center" wrapText="1"/>
      <protection locked="0"/>
    </xf>
    <xf numFmtId="0" fontId="17" fillId="2" borderId="1" xfId="0" applyFont="1" applyFill="1" applyBorder="1" applyAlignment="1">
      <alignment horizontal="left" vertical="center" wrapText="1"/>
    </xf>
    <xf numFmtId="0" fontId="30" fillId="2" borderId="13" xfId="4" applyFont="1" applyFill="1" applyBorder="1" applyAlignment="1">
      <alignment horizontal="left"/>
    </xf>
    <xf numFmtId="0" fontId="4" fillId="2" borderId="7" xfId="0" applyFont="1" applyFill="1" applyBorder="1"/>
    <xf numFmtId="0" fontId="26" fillId="2" borderId="0" xfId="0" applyFont="1" applyFill="1"/>
    <xf numFmtId="0" fontId="4" fillId="2" borderId="9" xfId="0" applyFont="1" applyFill="1" applyBorder="1"/>
    <xf numFmtId="0" fontId="4" fillId="0" borderId="0" xfId="0" applyFont="1"/>
    <xf numFmtId="0" fontId="5" fillId="8" borderId="3" xfId="0" applyFont="1" applyFill="1" applyBorder="1" applyAlignment="1">
      <alignment vertical="center" wrapText="1"/>
    </xf>
    <xf numFmtId="3" fontId="2" fillId="8" borderId="3" xfId="2" applyNumberFormat="1" applyFont="1" applyFill="1" applyBorder="1" applyAlignment="1" applyProtection="1"/>
    <xf numFmtId="0" fontId="1" fillId="8" borderId="4" xfId="0" applyFont="1" applyFill="1" applyBorder="1" applyAlignment="1">
      <alignment horizontal="center"/>
    </xf>
    <xf numFmtId="0" fontId="12" fillId="8" borderId="2" xfId="0" applyFont="1" applyFill="1" applyBorder="1" applyAlignment="1">
      <alignment horizontal="center" wrapText="1"/>
    </xf>
    <xf numFmtId="0" fontId="19" fillId="8" borderId="2" xfId="0" applyFont="1" applyFill="1" applyBorder="1" applyAlignment="1">
      <alignment horizontal="center"/>
    </xf>
    <xf numFmtId="0" fontId="5" fillId="8" borderId="2" xfId="0" applyFont="1" applyFill="1" applyBorder="1" applyAlignment="1">
      <alignment horizontal="center" wrapText="1"/>
    </xf>
    <xf numFmtId="0" fontId="12" fillId="8" borderId="2" xfId="0" applyFont="1" applyFill="1" applyBorder="1" applyAlignment="1">
      <alignment wrapText="1"/>
    </xf>
    <xf numFmtId="0" fontId="1" fillId="0" borderId="21" xfId="0" applyFont="1" applyBorder="1"/>
    <xf numFmtId="0" fontId="1" fillId="0" borderId="22" xfId="0" applyFont="1" applyBorder="1"/>
    <xf numFmtId="0" fontId="1" fillId="6" borderId="22" xfId="0" applyFont="1" applyFill="1" applyBorder="1"/>
    <xf numFmtId="0" fontId="1" fillId="6" borderId="23" xfId="0" applyFont="1" applyFill="1" applyBorder="1"/>
    <xf numFmtId="0" fontId="2" fillId="5" borderId="2" xfId="0" applyFont="1" applyFill="1" applyBorder="1" applyAlignment="1">
      <alignment horizontal="left" indent="2"/>
    </xf>
    <xf numFmtId="0" fontId="11" fillId="0" borderId="5" xfId="0" applyFont="1" applyBorder="1"/>
    <xf numFmtId="0" fontId="11" fillId="0" borderId="6" xfId="0" applyFont="1" applyBorder="1"/>
    <xf numFmtId="0" fontId="2" fillId="3" borderId="6" xfId="0" applyFont="1" applyFill="1" applyBorder="1" applyAlignment="1">
      <alignment vertical="top" wrapText="1"/>
    </xf>
    <xf numFmtId="0" fontId="2" fillId="3" borderId="4" xfId="0" applyFont="1" applyFill="1" applyBorder="1" applyAlignment="1">
      <alignment vertical="top" wrapText="1"/>
    </xf>
    <xf numFmtId="0" fontId="2" fillId="5" borderId="19" xfId="0" applyFont="1" applyFill="1" applyBorder="1"/>
    <xf numFmtId="0" fontId="1" fillId="6" borderId="21" xfId="0" applyFont="1" applyFill="1" applyBorder="1"/>
    <xf numFmtId="0" fontId="2" fillId="3" borderId="5" xfId="0" applyFont="1" applyFill="1" applyBorder="1" applyAlignment="1">
      <alignment vertical="top" wrapText="1"/>
    </xf>
    <xf numFmtId="0" fontId="1" fillId="5" borderId="23" xfId="0" applyFont="1" applyFill="1" applyBorder="1"/>
    <xf numFmtId="0" fontId="12" fillId="2" borderId="2" xfId="0" applyFont="1" applyFill="1" applyBorder="1"/>
    <xf numFmtId="0" fontId="12" fillId="2" borderId="12" xfId="0" applyFont="1" applyFill="1" applyBorder="1" applyProtection="1">
      <protection locked="0"/>
    </xf>
    <xf numFmtId="0" fontId="31" fillId="2" borderId="2" xfId="0" applyFont="1" applyFill="1" applyBorder="1"/>
    <xf numFmtId="0" fontId="12" fillId="2" borderId="2" xfId="0" applyFont="1" applyFill="1" applyBorder="1" applyAlignment="1">
      <alignment horizontal="right" vertical="center" wrapText="1"/>
    </xf>
    <xf numFmtId="0" fontId="12" fillId="2" borderId="2" xfId="0" applyFont="1" applyFill="1" applyBorder="1" applyAlignment="1">
      <alignment horizontal="center" wrapText="1"/>
    </xf>
    <xf numFmtId="15" fontId="19" fillId="0" borderId="6" xfId="0" applyNumberFormat="1" applyFont="1" applyBorder="1" applyAlignment="1" applyProtection="1">
      <alignment horizontal="left"/>
      <protection locked="0"/>
    </xf>
    <xf numFmtId="49" fontId="19" fillId="2" borderId="6" xfId="0" applyNumberFormat="1" applyFont="1" applyFill="1" applyBorder="1" applyAlignment="1" applyProtection="1">
      <alignment horizontal="left"/>
      <protection locked="0"/>
    </xf>
    <xf numFmtId="168" fontId="19" fillId="4" borderId="5" xfId="2" applyNumberFormat="1" applyFont="1" applyFill="1" applyBorder="1" applyAlignment="1" applyProtection="1">
      <alignment horizontal="center"/>
    </xf>
    <xf numFmtId="168" fontId="19" fillId="8" borderId="5" xfId="2" applyNumberFormat="1" applyFont="1" applyFill="1" applyBorder="1" applyAlignment="1" applyProtection="1">
      <alignment horizontal="center"/>
    </xf>
    <xf numFmtId="15" fontId="19" fillId="0" borderId="18" xfId="0" applyNumberFormat="1" applyFont="1" applyBorder="1" applyAlignment="1" applyProtection="1">
      <alignment horizontal="left"/>
      <protection locked="0"/>
    </xf>
    <xf numFmtId="49" fontId="19" fillId="2" borderId="18" xfId="0" applyNumberFormat="1" applyFont="1" applyFill="1" applyBorder="1" applyAlignment="1" applyProtection="1">
      <alignment horizontal="left"/>
      <protection locked="0"/>
    </xf>
    <xf numFmtId="15" fontId="12" fillId="8" borderId="4" xfId="0" applyNumberFormat="1" applyFont="1" applyFill="1" applyBorder="1" applyAlignment="1">
      <alignment horizontal="left"/>
    </xf>
    <xf numFmtId="49" fontId="12" fillId="8" borderId="4" xfId="0" applyNumberFormat="1" applyFont="1" applyFill="1" applyBorder="1" applyAlignment="1">
      <alignment horizontal="center" wrapText="1"/>
    </xf>
    <xf numFmtId="168" fontId="12" fillId="7" borderId="4" xfId="2" applyNumberFormat="1" applyFont="1" applyFill="1" applyBorder="1" applyAlignment="1" applyProtection="1">
      <alignment horizontal="center"/>
    </xf>
    <xf numFmtId="0" fontId="7" fillId="2" borderId="0" xfId="3" applyFill="1" applyBorder="1" applyAlignment="1" applyProtection="1"/>
    <xf numFmtId="0" fontId="15" fillId="2" borderId="0" xfId="0" applyFont="1" applyFill="1"/>
    <xf numFmtId="0" fontId="4" fillId="2" borderId="3" xfId="0" applyFont="1" applyFill="1" applyBorder="1" applyProtection="1">
      <protection locked="0"/>
    </xf>
    <xf numFmtId="169" fontId="4" fillId="2" borderId="16" xfId="0" applyNumberFormat="1" applyFont="1" applyFill="1" applyBorder="1" applyProtection="1">
      <protection locked="0"/>
    </xf>
    <xf numFmtId="0" fontId="4" fillId="2" borderId="17" xfId="0" applyFont="1" applyFill="1" applyBorder="1" applyProtection="1">
      <protection locked="0"/>
    </xf>
    <xf numFmtId="0" fontId="4" fillId="2" borderId="3" xfId="0" applyFont="1" applyFill="1" applyBorder="1" applyAlignment="1" applyProtection="1">
      <alignment vertical="center" wrapText="1"/>
      <protection locked="0"/>
    </xf>
    <xf numFmtId="0" fontId="4" fillId="2" borderId="20" xfId="0" applyFont="1" applyFill="1" applyBorder="1" applyAlignment="1">
      <alignment vertical="center" wrapText="1"/>
    </xf>
    <xf numFmtId="0" fontId="19" fillId="6" borderId="0" xfId="0" applyFont="1" applyFill="1"/>
    <xf numFmtId="0" fontId="20" fillId="5" borderId="0" xfId="0" applyFont="1" applyFill="1"/>
    <xf numFmtId="0" fontId="0" fillId="5" borderId="0" xfId="0" applyFill="1"/>
    <xf numFmtId="0" fontId="21" fillId="5" borderId="0" xfId="0" applyFont="1" applyFill="1" applyAlignment="1">
      <alignment horizontal="center" wrapText="1"/>
    </xf>
    <xf numFmtId="0" fontId="20" fillId="5" borderId="0" xfId="0" applyFont="1" applyFill="1" applyAlignment="1">
      <alignment wrapText="1"/>
    </xf>
    <xf numFmtId="0" fontId="20" fillId="5" borderId="0" xfId="0" applyFont="1" applyFill="1" applyAlignment="1">
      <alignment horizontal="left" indent="4"/>
    </xf>
    <xf numFmtId="0" fontId="20" fillId="5" borderId="0" xfId="0" applyFont="1" applyFill="1" applyAlignment="1">
      <alignment horizontal="left"/>
    </xf>
    <xf numFmtId="0" fontId="20" fillId="5" borderId="0" xfId="0" applyFont="1" applyFill="1" applyAlignment="1">
      <alignment horizontal="left" indent="1"/>
    </xf>
    <xf numFmtId="0" fontId="20" fillId="5" borderId="0" xfId="0" applyFont="1" applyFill="1" applyAlignment="1">
      <alignment horizontal="left" indent="2"/>
    </xf>
    <xf numFmtId="0" fontId="22" fillId="5" borderId="0" xfId="0" applyFont="1" applyFill="1" applyAlignment="1">
      <alignment horizontal="left"/>
    </xf>
    <xf numFmtId="0" fontId="1" fillId="5" borderId="0" xfId="0" applyFont="1" applyFill="1"/>
    <xf numFmtId="0" fontId="32" fillId="0" borderId="0" xfId="0" applyFont="1" applyAlignment="1">
      <alignment vertical="center"/>
    </xf>
    <xf numFmtId="0" fontId="4" fillId="0" borderId="0" xfId="0" applyFont="1" applyAlignment="1">
      <alignment vertical="center"/>
    </xf>
    <xf numFmtId="0" fontId="22" fillId="5" borderId="0" xfId="0" applyFont="1" applyFill="1"/>
    <xf numFmtId="49" fontId="30" fillId="8" borderId="4" xfId="0" applyNumberFormat="1" applyFont="1" applyFill="1" applyBorder="1" applyAlignment="1">
      <alignment horizontal="left"/>
    </xf>
    <xf numFmtId="0" fontId="34" fillId="5" borderId="0" xfId="0" applyFont="1" applyFill="1" applyAlignment="1">
      <alignment horizontal="left" indent="4"/>
    </xf>
    <xf numFmtId="0" fontId="34" fillId="5" borderId="0" xfId="0" applyFont="1" applyFill="1"/>
    <xf numFmtId="0" fontId="29" fillId="5" borderId="0" xfId="0" applyFont="1" applyFill="1"/>
    <xf numFmtId="0" fontId="25" fillId="2" borderId="0" xfId="3" applyFont="1" applyFill="1" applyBorder="1" applyAlignment="1" applyProtection="1">
      <alignment horizontal="left"/>
    </xf>
    <xf numFmtId="0" fontId="25" fillId="2" borderId="0" xfId="3" applyFont="1" applyFill="1" applyBorder="1" applyAlignment="1" applyProtection="1">
      <alignment horizontal="center"/>
    </xf>
    <xf numFmtId="0" fontId="30" fillId="5" borderId="2" xfId="0" applyFont="1" applyFill="1" applyBorder="1" applyAlignment="1">
      <alignment horizontal="center" wrapText="1"/>
    </xf>
    <xf numFmtId="0" fontId="1" fillId="2" borderId="24" xfId="0" applyFont="1" applyFill="1" applyBorder="1"/>
    <xf numFmtId="0" fontId="1" fillId="2" borderId="25" xfId="0" applyFont="1" applyFill="1" applyBorder="1"/>
    <xf numFmtId="0" fontId="1" fillId="0" borderId="25" xfId="0" applyFont="1" applyBorder="1"/>
    <xf numFmtId="0" fontId="12" fillId="2" borderId="25" xfId="0" applyFont="1" applyFill="1" applyBorder="1" applyAlignment="1">
      <alignment horizontal="right"/>
    </xf>
    <xf numFmtId="0" fontId="4" fillId="2" borderId="27" xfId="0" applyFont="1" applyFill="1" applyBorder="1" applyAlignment="1">
      <alignment vertical="center" wrapText="1"/>
    </xf>
    <xf numFmtId="49" fontId="19" fillId="2" borderId="5" xfId="0" applyNumberFormat="1" applyFont="1" applyFill="1" applyBorder="1" applyAlignment="1">
      <alignment horizontal="center" wrapText="1"/>
    </xf>
    <xf numFmtId="0" fontId="12" fillId="5" borderId="0" xfId="0" applyFont="1" applyFill="1" applyAlignment="1">
      <alignment horizontal="center"/>
    </xf>
    <xf numFmtId="0" fontId="28" fillId="2" borderId="0" xfId="0" applyFont="1" applyFill="1" applyAlignment="1">
      <alignment vertical="center" wrapText="1"/>
    </xf>
    <xf numFmtId="165" fontId="12" fillId="2" borderId="0" xfId="2" applyFont="1" applyFill="1" applyBorder="1" applyAlignment="1" applyProtection="1">
      <alignment vertical="center" wrapText="1"/>
    </xf>
    <xf numFmtId="0" fontId="2" fillId="5" borderId="0" xfId="0" applyFont="1" applyFill="1" applyAlignment="1">
      <alignment vertical="top" wrapText="1"/>
    </xf>
    <xf numFmtId="0" fontId="7" fillId="5" borderId="0" xfId="3" applyFill="1" applyAlignment="1" applyProtection="1">
      <alignment vertical="top" wrapText="1"/>
    </xf>
    <xf numFmtId="0" fontId="1" fillId="5" borderId="0" xfId="0" applyFont="1" applyFill="1" applyAlignment="1">
      <alignment vertical="top" wrapText="1"/>
    </xf>
    <xf numFmtId="0" fontId="9" fillId="5" borderId="0" xfId="0" applyFont="1" applyFill="1"/>
    <xf numFmtId="0" fontId="36" fillId="2" borderId="0" xfId="0" applyFont="1" applyFill="1" applyAlignment="1">
      <alignment horizontal="left"/>
    </xf>
    <xf numFmtId="0" fontId="12" fillId="0" borderId="0" xfId="0" applyFont="1" applyAlignment="1">
      <alignment horizontal="center" wrapText="1"/>
    </xf>
    <xf numFmtId="166" fontId="19" fillId="0" borderId="0" xfId="1" applyFont="1" applyFill="1" applyBorder="1" applyAlignment="1" applyProtection="1">
      <alignment horizontal="right" wrapText="1" shrinkToFit="1"/>
      <protection locked="0"/>
    </xf>
    <xf numFmtId="166" fontId="19" fillId="0" borderId="0" xfId="1" applyFont="1" applyFill="1" applyBorder="1" applyAlignment="1" applyProtection="1">
      <alignment horizontal="center" wrapText="1"/>
    </xf>
    <xf numFmtId="166" fontId="19" fillId="0" borderId="0" xfId="1" applyFont="1" applyFill="1" applyBorder="1" applyAlignment="1" applyProtection="1">
      <alignment horizontal="center"/>
    </xf>
    <xf numFmtId="166" fontId="19" fillId="0" borderId="0" xfId="1" applyFont="1" applyFill="1" applyBorder="1" applyAlignment="1" applyProtection="1">
      <alignment horizontal="right" wrapText="1"/>
      <protection locked="0"/>
    </xf>
    <xf numFmtId="166" fontId="19" fillId="0" borderId="0" xfId="1" applyFont="1" applyFill="1" applyBorder="1" applyAlignment="1" applyProtection="1">
      <alignment horizontal="center" wrapText="1"/>
      <protection locked="0"/>
    </xf>
    <xf numFmtId="166" fontId="19" fillId="0" borderId="0" xfId="1" applyFont="1" applyFill="1" applyBorder="1" applyAlignment="1" applyProtection="1">
      <alignment horizontal="left"/>
      <protection locked="0"/>
    </xf>
    <xf numFmtId="166" fontId="12" fillId="0" borderId="0" xfId="1" applyFont="1" applyFill="1" applyBorder="1" applyAlignment="1" applyProtection="1">
      <alignment horizontal="left"/>
    </xf>
    <xf numFmtId="166" fontId="12" fillId="0" borderId="0" xfId="1" applyFont="1" applyFill="1" applyBorder="1" applyAlignment="1" applyProtection="1">
      <alignment horizontal="center"/>
    </xf>
    <xf numFmtId="165" fontId="12" fillId="0" borderId="0" xfId="2" applyFont="1" applyFill="1" applyBorder="1" applyAlignment="1" applyProtection="1"/>
    <xf numFmtId="166" fontId="19" fillId="0" borderId="2" xfId="1" applyFont="1" applyFill="1" applyBorder="1" applyAlignment="1" applyProtection="1">
      <protection locked="0"/>
    </xf>
    <xf numFmtId="166" fontId="19" fillId="2" borderId="2" xfId="1" applyFont="1" applyFill="1" applyBorder="1" applyAlignment="1" applyProtection="1">
      <alignment horizontal="right"/>
      <protection locked="0"/>
    </xf>
    <xf numFmtId="166" fontId="12" fillId="8" borderId="2" xfId="1" applyFont="1" applyFill="1" applyBorder="1" applyAlignment="1" applyProtection="1">
      <alignment horizontal="right"/>
    </xf>
    <xf numFmtId="0" fontId="5" fillId="2" borderId="0" xfId="0" applyFont="1" applyFill="1" applyAlignment="1">
      <alignment horizontal="center" vertical="center" wrapText="1"/>
    </xf>
    <xf numFmtId="0" fontId="4" fillId="2" borderId="0" xfId="0" applyFont="1" applyFill="1" applyAlignment="1" applyProtection="1">
      <alignment vertical="center" wrapText="1"/>
      <protection locked="0"/>
    </xf>
    <xf numFmtId="165" fontId="4" fillId="8" borderId="2" xfId="2" applyFont="1" applyFill="1" applyBorder="1" applyAlignment="1" applyProtection="1">
      <alignment vertical="center" wrapText="1"/>
    </xf>
    <xf numFmtId="0" fontId="5" fillId="2" borderId="0" xfId="0" applyFont="1" applyFill="1" applyAlignment="1">
      <alignment horizontal="centerContinuous" vertical="center" wrapText="1"/>
    </xf>
    <xf numFmtId="165" fontId="4" fillId="8" borderId="0" xfId="2" applyFont="1" applyFill="1" applyBorder="1" applyAlignment="1" applyProtection="1">
      <alignment vertical="center" wrapText="1"/>
    </xf>
    <xf numFmtId="165" fontId="5" fillId="8" borderId="2" xfId="2" applyFont="1" applyFill="1" applyBorder="1" applyAlignment="1" applyProtection="1">
      <alignment vertical="center" wrapText="1"/>
    </xf>
    <xf numFmtId="1" fontId="19" fillId="2" borderId="5" xfId="0" applyNumberFormat="1" applyFont="1" applyFill="1" applyBorder="1" applyAlignment="1" applyProtection="1">
      <alignment horizontal="center" wrapText="1"/>
      <protection locked="0"/>
    </xf>
    <xf numFmtId="3" fontId="37" fillId="8" borderId="3" xfId="2" applyNumberFormat="1" applyFont="1" applyFill="1" applyBorder="1" applyAlignment="1" applyProtection="1"/>
    <xf numFmtId="165" fontId="37" fillId="8" borderId="2" xfId="2" applyFont="1" applyFill="1" applyBorder="1" applyAlignment="1" applyProtection="1"/>
    <xf numFmtId="0" fontId="1" fillId="0" borderId="9" xfId="0" applyFont="1" applyBorder="1"/>
    <xf numFmtId="0" fontId="4" fillId="0" borderId="9" xfId="0" applyFont="1" applyBorder="1" applyAlignment="1">
      <alignment horizontal="centerContinuous"/>
    </xf>
    <xf numFmtId="0" fontId="12" fillId="0" borderId="9" xfId="0" applyFont="1" applyBorder="1" applyAlignment="1">
      <alignment horizontal="center" wrapText="1"/>
    </xf>
    <xf numFmtId="166" fontId="19" fillId="0" borderId="9" xfId="1" applyFont="1" applyFill="1" applyBorder="1" applyAlignment="1" applyProtection="1">
      <alignment horizontal="center"/>
    </xf>
    <xf numFmtId="166" fontId="12" fillId="0" borderId="9" xfId="1" applyFont="1" applyFill="1" applyBorder="1" applyAlignment="1" applyProtection="1">
      <alignment horizontal="center"/>
    </xf>
    <xf numFmtId="165" fontId="12" fillId="0" borderId="9" xfId="2" applyFont="1" applyFill="1" applyBorder="1" applyAlignment="1" applyProtection="1"/>
    <xf numFmtId="164" fontId="6" fillId="0" borderId="9" xfId="0" applyNumberFormat="1" applyFont="1" applyBorder="1" applyAlignment="1">
      <alignment horizontal="right"/>
    </xf>
    <xf numFmtId="0" fontId="4" fillId="2" borderId="9" xfId="0" applyFont="1" applyFill="1" applyBorder="1" applyAlignment="1">
      <alignment vertical="center" wrapText="1"/>
    </xf>
    <xf numFmtId="0" fontId="4" fillId="2" borderId="29" xfId="0" applyFont="1" applyFill="1" applyBorder="1" applyAlignment="1">
      <alignment vertical="center" wrapText="1"/>
    </xf>
    <xf numFmtId="0" fontId="3" fillId="2" borderId="9" xfId="0" applyFont="1" applyFill="1" applyBorder="1" applyAlignment="1">
      <alignment horizontal="right" vertical="center" wrapText="1"/>
    </xf>
    <xf numFmtId="0" fontId="5" fillId="2" borderId="9" xfId="0" applyFont="1" applyFill="1" applyBorder="1" applyAlignment="1">
      <alignment horizontal="left" vertical="center" wrapText="1"/>
    </xf>
    <xf numFmtId="0" fontId="4" fillId="2" borderId="11" xfId="0" applyFont="1" applyFill="1" applyBorder="1"/>
    <xf numFmtId="0" fontId="17" fillId="2" borderId="1" xfId="0" applyFont="1" applyFill="1" applyBorder="1" applyProtection="1">
      <protection locked="0"/>
    </xf>
    <xf numFmtId="49" fontId="19" fillId="2" borderId="1" xfId="0" applyNumberFormat="1" applyFont="1" applyFill="1" applyBorder="1" applyProtection="1">
      <protection locked="0"/>
    </xf>
    <xf numFmtId="0" fontId="1" fillId="8" borderId="6" xfId="0" applyFont="1" applyFill="1" applyBorder="1" applyAlignment="1" applyProtection="1">
      <alignment horizontal="center"/>
      <protection locked="0"/>
    </xf>
    <xf numFmtId="0" fontId="33" fillId="5" borderId="1" xfId="0" applyFont="1" applyFill="1" applyBorder="1" applyAlignment="1">
      <alignment horizontal="left" wrapText="1"/>
    </xf>
    <xf numFmtId="0" fontId="35" fillId="5" borderId="1" xfId="0" applyFont="1" applyFill="1" applyBorder="1" applyAlignment="1">
      <alignment horizontal="left" wrapText="1"/>
    </xf>
    <xf numFmtId="167" fontId="19" fillId="5" borderId="26" xfId="0" applyNumberFormat="1" applyFont="1" applyFill="1" applyBorder="1" applyAlignment="1" applyProtection="1">
      <alignment horizontal="center"/>
      <protection locked="0"/>
    </xf>
    <xf numFmtId="167" fontId="19" fillId="5" borderId="28" xfId="0" applyNumberFormat="1" applyFont="1" applyFill="1" applyBorder="1" applyAlignment="1" applyProtection="1">
      <alignment horizontal="center"/>
      <protection locked="0"/>
    </xf>
    <xf numFmtId="167" fontId="19" fillId="5" borderId="0" xfId="0" applyNumberFormat="1" applyFont="1" applyFill="1" applyAlignment="1">
      <alignment horizontal="center"/>
    </xf>
    <xf numFmtId="167" fontId="19" fillId="5" borderId="9" xfId="0" applyNumberFormat="1" applyFont="1" applyFill="1" applyBorder="1" applyAlignment="1">
      <alignment horizontal="center"/>
    </xf>
    <xf numFmtId="167" fontId="19" fillId="0" borderId="0" xfId="0" applyNumberFormat="1" applyFont="1" applyAlignment="1">
      <alignment horizontal="center"/>
    </xf>
    <xf numFmtId="167" fontId="19" fillId="0" borderId="9" xfId="0" applyNumberFormat="1" applyFont="1" applyBorder="1" applyAlignment="1">
      <alignment horizontal="center"/>
    </xf>
    <xf numFmtId="0" fontId="17" fillId="2" borderId="1" xfId="0" applyFont="1" applyFill="1" applyBorder="1" applyProtection="1">
      <protection locked="0"/>
    </xf>
    <xf numFmtId="0" fontId="20" fillId="0" borderId="1" xfId="0" applyFont="1" applyBorder="1" applyProtection="1">
      <protection locked="0"/>
    </xf>
    <xf numFmtId="49" fontId="19" fillId="2" borderId="1" xfId="0" applyNumberFormat="1" applyFont="1" applyFill="1" applyBorder="1" applyProtection="1">
      <protection locked="0"/>
    </xf>
    <xf numFmtId="0" fontId="19" fillId="0" borderId="1" xfId="0" applyFont="1" applyBorder="1" applyProtection="1">
      <protection locked="0"/>
    </xf>
    <xf numFmtId="0" fontId="19" fillId="0" borderId="12" xfId="0" applyFont="1" applyBorder="1" applyAlignment="1" applyProtection="1">
      <alignment horizontal="center"/>
      <protection locked="0"/>
    </xf>
    <xf numFmtId="49" fontId="19" fillId="2" borderId="14" xfId="0" applyNumberFormat="1" applyFont="1" applyFill="1" applyBorder="1" applyAlignment="1" applyProtection="1">
      <alignment horizontal="center"/>
      <protection locked="0"/>
    </xf>
    <xf numFmtId="49" fontId="19" fillId="2" borderId="1" xfId="0" applyNumberFormat="1" applyFont="1" applyFill="1" applyBorder="1" applyAlignment="1" applyProtection="1">
      <alignment horizontal="center"/>
      <protection locked="0"/>
    </xf>
    <xf numFmtId="0" fontId="17" fillId="5" borderId="1" xfId="0" applyFont="1" applyFill="1" applyBorder="1" applyAlignment="1">
      <alignment horizontal="left" wrapText="1"/>
    </xf>
    <xf numFmtId="0" fontId="20" fillId="5" borderId="1" xfId="0" applyFont="1" applyFill="1" applyBorder="1" applyAlignment="1">
      <alignment horizontal="left" wrapText="1"/>
    </xf>
    <xf numFmtId="165" fontId="4" fillId="5" borderId="5" xfId="2" applyNumberFormat="1" applyFont="1" applyFill="1" applyBorder="1" applyAlignment="1" applyProtection="1">
      <alignment vertical="center" wrapText="1"/>
    </xf>
  </cellXfs>
  <cellStyles count="9">
    <cellStyle name="Comma" xfId="1" builtinId="3"/>
    <cellStyle name="Comma 2" xfId="5" xr:uid="{00000000-0005-0000-0000-000001000000}"/>
    <cellStyle name="Currency" xfId="2" builtinId="4"/>
    <cellStyle name="Currency 2" xfId="6" xr:uid="{00000000-0005-0000-0000-000003000000}"/>
    <cellStyle name="Hyperlink" xfId="3" builtinId="8"/>
    <cellStyle name="Hyperlink 2" xfId="7" xr:uid="{00000000-0005-0000-0000-000005000000}"/>
    <cellStyle name="Normal" xfId="0" builtinId="0"/>
    <cellStyle name="Normal 2" xfId="4" xr:uid="{00000000-0005-0000-0000-000007000000}"/>
    <cellStyle name="Percent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78441</xdr:colOff>
      <xdr:row>4</xdr:row>
      <xdr:rowOff>67236</xdr:rowOff>
    </xdr:from>
    <xdr:to>
      <xdr:col>10</xdr:col>
      <xdr:colOff>962025</xdr:colOff>
      <xdr:row>14</xdr:row>
      <xdr:rowOff>1680</xdr:rowOff>
    </xdr:to>
    <xdr:sp macro="" textlink="">
      <xdr:nvSpPr>
        <xdr:cNvPr id="7102" name="EXPB1">
          <a:extLst>
            <a:ext uri="{FF2B5EF4-FFF2-40B4-BE49-F238E27FC236}">
              <a16:creationId xmlns:a16="http://schemas.microsoft.com/office/drawing/2014/main" id="{00000000-0008-0000-0000-0000BE1B0000}"/>
            </a:ext>
          </a:extLst>
        </xdr:cNvPr>
        <xdr:cNvSpPr>
          <a:spLocks noChangeArrowheads="1"/>
        </xdr:cNvSpPr>
      </xdr:nvSpPr>
      <xdr:spPr bwMode="auto">
        <a:xfrm>
          <a:off x="358588" y="1759324"/>
          <a:ext cx="10778378" cy="1402415"/>
        </a:xfrm>
        <a:prstGeom prst="roundRect">
          <a:avLst>
            <a:gd name="adj" fmla="val 16667"/>
          </a:avLst>
        </a:prstGeom>
        <a:noFill/>
        <a:ln w="9525">
          <a:solidFill>
            <a:srgbClr val="000080"/>
          </a:solidFill>
          <a:round/>
          <a:headEnd/>
          <a:tailEnd/>
        </a:ln>
      </xdr:spPr>
    </xdr:sp>
    <xdr:clientData/>
  </xdr:twoCellAnchor>
  <xdr:twoCellAnchor>
    <xdr:from>
      <xdr:col>30</xdr:col>
      <xdr:colOff>28575</xdr:colOff>
      <xdr:row>17</xdr:row>
      <xdr:rowOff>0</xdr:rowOff>
    </xdr:from>
    <xdr:to>
      <xdr:col>32</xdr:col>
      <xdr:colOff>0</xdr:colOff>
      <xdr:row>17</xdr:row>
      <xdr:rowOff>186790</xdr:rowOff>
    </xdr:to>
    <xdr:sp macro="" textlink="">
      <xdr:nvSpPr>
        <xdr:cNvPr id="1029" name="EXP1">
          <a:extLst>
            <a:ext uri="{FF2B5EF4-FFF2-40B4-BE49-F238E27FC236}">
              <a16:creationId xmlns:a16="http://schemas.microsoft.com/office/drawing/2014/main" id="{00000000-0008-0000-0000-000005040000}"/>
            </a:ext>
          </a:extLst>
        </xdr:cNvPr>
        <xdr:cNvSpPr txBox="1">
          <a:spLocks noChangeArrowheads="1"/>
        </xdr:cNvSpPr>
      </xdr:nvSpPr>
      <xdr:spPr bwMode="auto">
        <a:xfrm>
          <a:off x="23622000" y="3314700"/>
          <a:ext cx="1190625" cy="314325"/>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endParaRPr lang="en-US" sz="1000" b="1" i="0" strike="noStrike">
            <a:solidFill>
              <a:srgbClr val="000000"/>
            </a:solidFill>
            <a:latin typeface="Arial"/>
            <a:cs typeface="Arial"/>
          </a:endParaRPr>
        </a:p>
        <a:p>
          <a:pPr algn="ctr" rtl="0">
            <a:defRPr sz="1000"/>
          </a:pPr>
          <a:endParaRPr lang="en-US" sz="1000" b="1" i="0" strike="noStrike">
            <a:solidFill>
              <a:srgbClr val="000000"/>
            </a:solidFill>
            <a:latin typeface="Arial"/>
            <a:cs typeface="Arial"/>
          </a:endParaRPr>
        </a:p>
      </xdr:txBody>
    </xdr:sp>
    <xdr:clientData/>
  </xdr:twoCellAnchor>
  <xdr:twoCellAnchor editAs="oneCell">
    <xdr:from>
      <xdr:col>2</xdr:col>
      <xdr:colOff>33617</xdr:colOff>
      <xdr:row>0</xdr:row>
      <xdr:rowOff>1</xdr:rowOff>
    </xdr:from>
    <xdr:to>
      <xdr:col>3</xdr:col>
      <xdr:colOff>1725706</xdr:colOff>
      <xdr:row>4</xdr:row>
      <xdr:rowOff>22412</xdr:rowOff>
    </xdr:to>
    <xdr:pic>
      <xdr:nvPicPr>
        <xdr:cNvPr id="10" name="Picture 2" descr="CANARIE_h.pn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029" y="1"/>
          <a:ext cx="2342030" cy="862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61"/>
  <sheetViews>
    <sheetView showGridLines="0" tabSelected="1" topLeftCell="A33" zoomScale="70" zoomScaleNormal="70" workbookViewId="0">
      <selection activeCell="J38" sqref="J38:J41"/>
    </sheetView>
  </sheetViews>
  <sheetFormatPr defaultColWidth="9.1328125" defaultRowHeight="13" outlineLevelRow="2" outlineLevelCol="1" x14ac:dyDescent="0.6"/>
  <cols>
    <col min="1" max="2" width="3" style="6" customWidth="1"/>
    <col min="3" max="3" width="9.7265625" style="6" customWidth="1"/>
    <col min="4" max="4" width="33" style="6" customWidth="1"/>
    <col min="5" max="5" width="106.86328125" style="6" customWidth="1"/>
    <col min="6" max="6" width="9.86328125" style="6" hidden="1" customWidth="1"/>
    <col min="7" max="7" width="34.86328125" style="6" customWidth="1"/>
    <col min="8" max="8" width="23.26953125" style="6" hidden="1" customWidth="1" outlineLevel="1"/>
    <col min="9" max="9" width="36.26953125" style="6" hidden="1" customWidth="1" outlineLevel="1"/>
    <col min="10" max="10" width="35.86328125" style="6" customWidth="1" collapsed="1"/>
    <col min="11" max="11" width="39.7265625" style="6" customWidth="1"/>
    <col min="12" max="12" width="20.7265625" style="6" customWidth="1"/>
    <col min="13" max="13" width="18.54296875" style="6" customWidth="1"/>
    <col min="14" max="14" width="10.7265625" style="6" bestFit="1" customWidth="1"/>
    <col min="15" max="15" width="4.54296875" style="6" customWidth="1"/>
    <col min="16" max="16384" width="9.1328125" style="6"/>
  </cols>
  <sheetData>
    <row r="1" spans="1:14" ht="18.75" thickBot="1" x14ac:dyDescent="0.95">
      <c r="A1" s="138"/>
      <c r="B1" s="139"/>
      <c r="C1" s="139"/>
      <c r="D1" s="140"/>
      <c r="E1" s="139"/>
      <c r="F1" s="139"/>
      <c r="G1" s="139"/>
      <c r="H1" s="139"/>
      <c r="I1" s="139"/>
      <c r="J1" s="139"/>
      <c r="K1" s="139"/>
      <c r="L1" s="141" t="s">
        <v>0</v>
      </c>
      <c r="M1" s="191">
        <f ca="1">TODAY()</f>
        <v>44848</v>
      </c>
      <c r="N1" s="192"/>
    </row>
    <row r="2" spans="1:14" x14ac:dyDescent="0.6">
      <c r="A2" s="7"/>
      <c r="B2" s="8"/>
      <c r="C2" s="8"/>
      <c r="E2" s="8"/>
      <c r="F2" s="8"/>
      <c r="G2" s="8"/>
      <c r="H2" s="8"/>
      <c r="I2" s="8"/>
      <c r="J2" s="8"/>
      <c r="K2" s="8"/>
      <c r="N2" s="174"/>
    </row>
    <row r="3" spans="1:14" x14ac:dyDescent="0.6">
      <c r="A3" s="7"/>
      <c r="B3" s="8"/>
      <c r="C3" s="8"/>
      <c r="E3" s="8"/>
      <c r="F3" s="8"/>
      <c r="G3" s="8"/>
      <c r="H3" s="8"/>
      <c r="I3" s="8"/>
      <c r="J3" s="8"/>
      <c r="K3" s="8"/>
      <c r="N3" s="174"/>
    </row>
    <row r="4" spans="1:14" ht="23" x14ac:dyDescent="1">
      <c r="A4" s="7"/>
      <c r="B4" s="8"/>
      <c r="C4" s="36"/>
      <c r="E4" s="8"/>
      <c r="F4" s="8"/>
      <c r="G4" s="8"/>
      <c r="H4" s="8"/>
      <c r="I4" s="8"/>
      <c r="J4" s="8"/>
      <c r="K4" s="8"/>
      <c r="L4" s="55"/>
      <c r="M4" s="193"/>
      <c r="N4" s="194"/>
    </row>
    <row r="5" spans="1:14" s="37" customFormat="1" ht="18" x14ac:dyDescent="0.8">
      <c r="A5" s="56"/>
      <c r="B5" s="48"/>
      <c r="C5" s="48"/>
      <c r="E5" s="48"/>
      <c r="F5" s="48"/>
      <c r="G5" s="48"/>
      <c r="H5" s="48"/>
      <c r="I5" s="48"/>
      <c r="J5" s="48"/>
      <c r="K5" s="48"/>
      <c r="L5" s="48"/>
      <c r="M5" s="48"/>
      <c r="N5" s="57"/>
    </row>
    <row r="6" spans="1:14" s="37" customFormat="1" ht="18" x14ac:dyDescent="0.8">
      <c r="A6" s="56"/>
      <c r="B6" s="48"/>
      <c r="C6" s="48"/>
      <c r="E6" s="48"/>
      <c r="F6" s="48"/>
      <c r="G6" s="144"/>
      <c r="H6" s="144"/>
      <c r="I6" s="144"/>
      <c r="J6" s="144"/>
      <c r="K6" s="48"/>
      <c r="L6" s="48"/>
      <c r="M6" s="48"/>
      <c r="N6" s="57"/>
    </row>
    <row r="7" spans="1:14" s="37" customFormat="1" ht="18" x14ac:dyDescent="0.8">
      <c r="A7" s="56"/>
      <c r="B7" s="48"/>
      <c r="C7" s="48"/>
      <c r="D7" s="58" t="s">
        <v>1</v>
      </c>
      <c r="E7" s="187"/>
      <c r="F7" s="59"/>
      <c r="G7" s="144"/>
      <c r="H7" s="144"/>
      <c r="I7" s="144"/>
      <c r="J7" s="144"/>
      <c r="K7" s="60"/>
      <c r="L7" s="48"/>
      <c r="M7" s="48"/>
      <c r="N7" s="57"/>
    </row>
    <row r="8" spans="1:14" s="37" customFormat="1" ht="9.75" customHeight="1" x14ac:dyDescent="0.8">
      <c r="A8" s="56"/>
      <c r="B8" s="48"/>
      <c r="C8" s="48"/>
      <c r="D8" s="48"/>
      <c r="E8" s="59"/>
      <c r="F8" s="59"/>
      <c r="G8" s="60"/>
      <c r="H8" s="60"/>
      <c r="I8" s="60"/>
      <c r="J8" s="60"/>
      <c r="K8" s="61"/>
      <c r="L8" s="48"/>
      <c r="M8" s="48"/>
      <c r="N8" s="57"/>
    </row>
    <row r="9" spans="1:14" s="37" customFormat="1" ht="18" x14ac:dyDescent="0.8">
      <c r="A9" s="56"/>
      <c r="B9" s="48"/>
      <c r="C9" s="48"/>
      <c r="D9" s="58" t="s">
        <v>2</v>
      </c>
      <c r="E9" s="199"/>
      <c r="F9" s="200"/>
      <c r="G9" s="200"/>
      <c r="H9" s="200"/>
      <c r="I9" s="200"/>
      <c r="J9" s="200"/>
      <c r="K9" s="61"/>
      <c r="L9" s="48"/>
      <c r="M9" s="48"/>
      <c r="N9" s="57"/>
    </row>
    <row r="10" spans="1:14" s="37" customFormat="1" ht="18" x14ac:dyDescent="0.8">
      <c r="A10" s="56"/>
      <c r="B10" s="48"/>
      <c r="C10" s="48"/>
      <c r="D10" s="48"/>
      <c r="E10" s="202"/>
      <c r="F10" s="202"/>
      <c r="G10" s="202"/>
      <c r="H10" s="202"/>
      <c r="I10" s="202"/>
      <c r="J10" s="202"/>
      <c r="K10" s="61"/>
      <c r="L10" s="48"/>
      <c r="M10" s="48"/>
      <c r="N10" s="57"/>
    </row>
    <row r="11" spans="1:14" s="37" customFormat="1" ht="18" x14ac:dyDescent="0.8">
      <c r="A11" s="56"/>
      <c r="B11" s="48"/>
      <c r="C11" s="48"/>
      <c r="D11" s="58" t="s">
        <v>3</v>
      </c>
      <c r="E11" s="203"/>
      <c r="F11" s="203"/>
      <c r="G11" s="203"/>
      <c r="H11" s="203"/>
      <c r="I11" s="203"/>
      <c r="J11" s="203"/>
      <c r="K11" s="61"/>
      <c r="L11" s="48"/>
      <c r="M11" s="48"/>
      <c r="N11" s="57"/>
    </row>
    <row r="12" spans="1:14" s="37" customFormat="1" ht="29.25" customHeight="1" x14ac:dyDescent="0.8">
      <c r="A12" s="56"/>
      <c r="B12" s="48"/>
      <c r="C12" s="48"/>
      <c r="E12" s="201"/>
      <c r="F12" s="201"/>
      <c r="G12" s="201"/>
      <c r="H12" s="201"/>
      <c r="I12" s="201"/>
      <c r="J12" s="201"/>
      <c r="K12" s="61"/>
      <c r="L12" s="48"/>
      <c r="M12" s="48"/>
      <c r="N12" s="57"/>
    </row>
    <row r="13" spans="1:14" s="37" customFormat="1" ht="6.75" customHeight="1" x14ac:dyDescent="0.8">
      <c r="A13" s="56"/>
      <c r="B13" s="48"/>
      <c r="C13" s="48"/>
      <c r="K13" s="61"/>
      <c r="L13" s="48"/>
      <c r="M13" s="48"/>
      <c r="N13" s="57"/>
    </row>
    <row r="14" spans="1:14" s="37" customFormat="1" ht="18" x14ac:dyDescent="0.8">
      <c r="A14" s="56"/>
      <c r="B14" s="48"/>
      <c r="C14" s="48"/>
      <c r="D14" s="151" t="s">
        <v>4</v>
      </c>
      <c r="E14" s="135"/>
      <c r="F14" s="136"/>
      <c r="L14" s="61"/>
      <c r="M14" s="195"/>
      <c r="N14" s="196"/>
    </row>
    <row r="15" spans="1:14" ht="14.25" x14ac:dyDescent="0.65">
      <c r="A15" s="7"/>
      <c r="B15" s="8"/>
      <c r="C15" s="8"/>
      <c r="D15" s="8"/>
      <c r="E15" s="8"/>
      <c r="F15" s="8"/>
      <c r="G15" s="8"/>
      <c r="H15" s="8"/>
      <c r="I15" s="8"/>
      <c r="J15" s="8"/>
      <c r="K15" s="8"/>
      <c r="L15" s="10"/>
      <c r="M15" s="62"/>
      <c r="N15" s="175"/>
    </row>
    <row r="16" spans="1:14" ht="2.4500000000000002" customHeight="1" x14ac:dyDescent="0.65">
      <c r="A16" s="7"/>
      <c r="B16" s="8"/>
      <c r="C16" s="8"/>
      <c r="L16" s="11"/>
      <c r="M16" s="11"/>
      <c r="N16" s="74"/>
    </row>
    <row r="17" spans="1:16" ht="29.5" x14ac:dyDescent="0.8">
      <c r="A17" s="7"/>
      <c r="B17" s="8"/>
      <c r="C17" s="80" t="s">
        <v>5</v>
      </c>
      <c r="D17" s="79" t="s">
        <v>6</v>
      </c>
      <c r="E17" s="79" t="s">
        <v>7</v>
      </c>
      <c r="F17" s="81" t="s">
        <v>8</v>
      </c>
      <c r="G17" s="79" t="s">
        <v>9</v>
      </c>
      <c r="H17" s="82" t="s">
        <v>10</v>
      </c>
      <c r="I17" s="79" t="s">
        <v>11</v>
      </c>
      <c r="J17" s="79"/>
      <c r="K17" s="79" t="s">
        <v>12</v>
      </c>
      <c r="L17" s="152"/>
      <c r="M17" s="152"/>
      <c r="N17" s="176"/>
    </row>
    <row r="18" spans="1:16" ht="29.45" customHeight="1" x14ac:dyDescent="0.8">
      <c r="A18" s="7"/>
      <c r="B18" s="8"/>
      <c r="C18" s="188" t="str">
        <f>IF(K18&gt;0,1,"-")</f>
        <v>-</v>
      </c>
      <c r="D18" s="101"/>
      <c r="E18" s="102"/>
      <c r="F18" s="143"/>
      <c r="G18" s="171"/>
      <c r="H18" s="103" t="e">
        <f>IF(ISNA(VLOOKUP(#REF!,$D$87:$E$108,2,FALSE)),"",(VLOOKUP(#REF!,$D$87:$E$108,2,FALSE)))</f>
        <v>#REF!</v>
      </c>
      <c r="I18" s="103" t="str">
        <f t="shared" ref="I18:I32" si="0">IF(ISNA(VLOOKUP(G18,$F$87:$G$96,3,FALSE)),"-",(VLOOKUP(G18,$F$87:$G$96,3,FALSE)))</f>
        <v>-</v>
      </c>
      <c r="J18" s="104"/>
      <c r="K18" s="162"/>
      <c r="L18" s="153"/>
      <c r="M18" s="154"/>
      <c r="N18" s="177"/>
    </row>
    <row r="19" spans="1:16" ht="29.45" customHeight="1" x14ac:dyDescent="0.8">
      <c r="A19" s="7"/>
      <c r="B19" s="8"/>
      <c r="C19" s="188" t="str">
        <f t="shared" ref="C19:C32" si="1">IF((AND(C18&gt;0,K19&gt;0)),C18+1,"-")</f>
        <v>-</v>
      </c>
      <c r="D19" s="101"/>
      <c r="E19" s="102"/>
      <c r="F19" s="143"/>
      <c r="G19" s="171"/>
      <c r="H19" s="103" t="e">
        <f>IF(ISNA(VLOOKUP(#REF!,$D$87:$E$108,2,FALSE)),"-",(VLOOKUP(#REF!,$D$87:$E$108,2,FALSE)))</f>
        <v>#REF!</v>
      </c>
      <c r="I19" s="103" t="str">
        <f t="shared" si="0"/>
        <v>-</v>
      </c>
      <c r="J19" s="104"/>
      <c r="K19" s="162"/>
      <c r="L19" s="153"/>
      <c r="M19" s="154"/>
      <c r="N19" s="177"/>
    </row>
    <row r="20" spans="1:16" ht="29.45" customHeight="1" x14ac:dyDescent="0.8">
      <c r="A20" s="7"/>
      <c r="B20" s="8"/>
      <c r="C20" s="188" t="str">
        <f t="shared" si="1"/>
        <v>-</v>
      </c>
      <c r="D20" s="101"/>
      <c r="E20" s="102"/>
      <c r="F20" s="143"/>
      <c r="G20" s="171"/>
      <c r="H20" s="103" t="e">
        <f>IF(ISNA(VLOOKUP(#REF!,$D$87:$E$108,2,FALSE)),"-",(VLOOKUP(#REF!,$D$87:$E$108,2,FALSE)))</f>
        <v>#REF!</v>
      </c>
      <c r="I20" s="103" t="str">
        <f t="shared" si="0"/>
        <v>-</v>
      </c>
      <c r="J20" s="104"/>
      <c r="K20" s="162"/>
      <c r="L20" s="153"/>
      <c r="M20" s="154"/>
      <c r="N20" s="177"/>
    </row>
    <row r="21" spans="1:16" ht="29.45" customHeight="1" x14ac:dyDescent="0.8">
      <c r="A21" s="7"/>
      <c r="B21" s="8"/>
      <c r="C21" s="188" t="str">
        <f t="shared" si="1"/>
        <v>-</v>
      </c>
      <c r="D21" s="101"/>
      <c r="E21" s="102"/>
      <c r="F21" s="143"/>
      <c r="G21" s="171"/>
      <c r="H21" s="103" t="e">
        <f>IF(ISNA(VLOOKUP(#REF!,$D$87:$E$108,2,FALSE)),"-",(VLOOKUP(#REF!,$D$87:$E$108,2,FALSE)))</f>
        <v>#REF!</v>
      </c>
      <c r="I21" s="103" t="str">
        <f t="shared" si="0"/>
        <v>-</v>
      </c>
      <c r="J21" s="104"/>
      <c r="K21" s="162"/>
      <c r="L21" s="153"/>
      <c r="M21" s="154"/>
      <c r="N21" s="177"/>
    </row>
    <row r="22" spans="1:16" ht="29.45" customHeight="1" x14ac:dyDescent="0.8">
      <c r="A22" s="7"/>
      <c r="B22" s="8"/>
      <c r="C22" s="188" t="str">
        <f t="shared" si="1"/>
        <v>-</v>
      </c>
      <c r="D22" s="101"/>
      <c r="E22" s="102"/>
      <c r="F22" s="143"/>
      <c r="G22" s="171"/>
      <c r="H22" s="103" t="e">
        <f>IF(ISNA(VLOOKUP(#REF!,$D$87:$E$108,2,FALSE)),"-",(VLOOKUP(#REF!,$D$87:$E$108,2,FALSE)))</f>
        <v>#REF!</v>
      </c>
      <c r="I22" s="103" t="str">
        <f t="shared" si="0"/>
        <v>-</v>
      </c>
      <c r="J22" s="104"/>
      <c r="K22" s="162"/>
      <c r="L22" s="153"/>
      <c r="M22" s="154"/>
      <c r="N22" s="177"/>
      <c r="P22" s="6" t="s">
        <v>13</v>
      </c>
    </row>
    <row r="23" spans="1:16" ht="29.45" customHeight="1" x14ac:dyDescent="0.8">
      <c r="A23" s="7"/>
      <c r="B23" s="8"/>
      <c r="C23" s="188" t="str">
        <f t="shared" si="1"/>
        <v>-</v>
      </c>
      <c r="D23" s="101"/>
      <c r="E23" s="102"/>
      <c r="F23" s="143"/>
      <c r="G23" s="171"/>
      <c r="H23" s="103" t="e">
        <f>IF(ISNA(VLOOKUP(#REF!,$D$87:$E$108,2,FALSE)),"-",(VLOOKUP(#REF!,$D$87:$E$108,2,FALSE)))</f>
        <v>#REF!</v>
      </c>
      <c r="I23" s="103" t="str">
        <f t="shared" si="0"/>
        <v>-</v>
      </c>
      <c r="J23" s="104"/>
      <c r="K23" s="162"/>
      <c r="L23" s="153"/>
      <c r="M23" s="154"/>
      <c r="N23" s="177"/>
    </row>
    <row r="24" spans="1:16" ht="29.45" customHeight="1" x14ac:dyDescent="0.8">
      <c r="A24" s="7"/>
      <c r="B24" s="8"/>
      <c r="C24" s="188" t="str">
        <f t="shared" si="1"/>
        <v>-</v>
      </c>
      <c r="D24" s="101"/>
      <c r="E24" s="102"/>
      <c r="F24" s="143"/>
      <c r="G24" s="171"/>
      <c r="H24" s="103" t="e">
        <f>IF(ISNA(VLOOKUP(#REF!,$D$87:$E$108,2,FALSE)),"-",(VLOOKUP(#REF!,$D$87:$E$108,2,FALSE)))</f>
        <v>#REF!</v>
      </c>
      <c r="I24" s="103" t="str">
        <f t="shared" si="0"/>
        <v>-</v>
      </c>
      <c r="J24" s="104"/>
      <c r="K24" s="162"/>
      <c r="L24" s="153"/>
      <c r="M24" s="154"/>
      <c r="N24" s="177"/>
    </row>
    <row r="25" spans="1:16" ht="29.45" customHeight="1" x14ac:dyDescent="0.8">
      <c r="A25" s="7"/>
      <c r="B25" s="8"/>
      <c r="C25" s="188" t="str">
        <f t="shared" si="1"/>
        <v>-</v>
      </c>
      <c r="D25" s="101"/>
      <c r="E25" s="102"/>
      <c r="F25" s="143"/>
      <c r="G25" s="171"/>
      <c r="H25" s="103" t="e">
        <f>IF(ISNA(VLOOKUP(#REF!,$D$87:$E$108,2,FALSE)),"-",(VLOOKUP(#REF!,$D$87:$E$108,2,FALSE)))</f>
        <v>#REF!</v>
      </c>
      <c r="I25" s="103" t="str">
        <f t="shared" si="0"/>
        <v>-</v>
      </c>
      <c r="J25" s="104"/>
      <c r="K25" s="162"/>
      <c r="L25" s="153"/>
      <c r="M25" s="154"/>
      <c r="N25" s="177"/>
    </row>
    <row r="26" spans="1:16" ht="29.45" customHeight="1" x14ac:dyDescent="0.8">
      <c r="A26" s="7"/>
      <c r="B26" s="8"/>
      <c r="C26" s="188" t="str">
        <f t="shared" si="1"/>
        <v>-</v>
      </c>
      <c r="D26" s="101"/>
      <c r="E26" s="102"/>
      <c r="F26" s="143"/>
      <c r="G26" s="171"/>
      <c r="H26" s="103" t="e">
        <f>IF(ISNA(VLOOKUP(#REF!,$D$87:$E$108,2,FALSE)),"-",(VLOOKUP(#REF!,$D$87:$E$108,2,FALSE)))</f>
        <v>#REF!</v>
      </c>
      <c r="I26" s="103" t="str">
        <f t="shared" si="0"/>
        <v>-</v>
      </c>
      <c r="J26" s="104"/>
      <c r="K26" s="162"/>
      <c r="L26" s="156"/>
      <c r="M26" s="154"/>
      <c r="N26" s="177"/>
    </row>
    <row r="27" spans="1:16" ht="29.45" customHeight="1" outlineLevel="2" x14ac:dyDescent="0.8">
      <c r="A27" s="7"/>
      <c r="B27" s="8"/>
      <c r="C27" s="188" t="str">
        <f t="shared" si="1"/>
        <v>-</v>
      </c>
      <c r="D27" s="101"/>
      <c r="E27" s="102"/>
      <c r="F27" s="143"/>
      <c r="G27" s="171"/>
      <c r="H27" s="103" t="e">
        <f>IF(ISNA(VLOOKUP(#REF!,$D$87:$E$108,2,FALSE)),"-",(VLOOKUP(#REF!,$D$87:$E$108,2,FALSE)))</f>
        <v>#REF!</v>
      </c>
      <c r="I27" s="103" t="str">
        <f t="shared" si="0"/>
        <v>-</v>
      </c>
      <c r="J27" s="104"/>
      <c r="K27" s="162"/>
      <c r="L27" s="157"/>
      <c r="M27" s="154"/>
      <c r="N27" s="177"/>
    </row>
    <row r="28" spans="1:16" ht="29.45" customHeight="1" outlineLevel="1" x14ac:dyDescent="0.8">
      <c r="A28" s="7"/>
      <c r="B28" s="8"/>
      <c r="C28" s="188" t="str">
        <f t="shared" si="1"/>
        <v>-</v>
      </c>
      <c r="D28" s="105"/>
      <c r="E28" s="106"/>
      <c r="F28" s="143"/>
      <c r="G28" s="171"/>
      <c r="H28" s="103" t="e">
        <f>IF(ISNA(VLOOKUP(#REF!,$D$87:$E$108,2,FALSE)),"-",(VLOOKUP(#REF!,$D$87:$E$108,2,FALSE)))</f>
        <v>#REF!</v>
      </c>
      <c r="I28" s="103" t="str">
        <f t="shared" si="0"/>
        <v>-</v>
      </c>
      <c r="J28" s="104"/>
      <c r="K28" s="163"/>
      <c r="L28" s="158"/>
      <c r="M28" s="155"/>
      <c r="N28" s="177"/>
    </row>
    <row r="29" spans="1:16" ht="29.45" customHeight="1" outlineLevel="1" x14ac:dyDescent="0.8">
      <c r="A29" s="7"/>
      <c r="B29" s="8"/>
      <c r="C29" s="188" t="str">
        <f t="shared" si="1"/>
        <v>-</v>
      </c>
      <c r="D29" s="105"/>
      <c r="E29" s="106"/>
      <c r="F29" s="143"/>
      <c r="G29" s="171"/>
      <c r="H29" s="103" t="e">
        <f>IF(ISNA(VLOOKUP(#REF!,$D$87:$E$108,2,FALSE)),"-",(VLOOKUP(#REF!,$D$87:$E$108,2,FALSE)))</f>
        <v>#REF!</v>
      </c>
      <c r="I29" s="103" t="str">
        <f t="shared" si="0"/>
        <v>-</v>
      </c>
      <c r="J29" s="104"/>
      <c r="K29" s="163"/>
      <c r="L29" s="158"/>
      <c r="M29" s="155"/>
      <c r="N29" s="177"/>
    </row>
    <row r="30" spans="1:16" ht="29.45" customHeight="1" outlineLevel="1" x14ac:dyDescent="0.8">
      <c r="A30" s="7"/>
      <c r="B30" s="8"/>
      <c r="C30" s="188" t="str">
        <f t="shared" si="1"/>
        <v>-</v>
      </c>
      <c r="D30" s="105"/>
      <c r="E30" s="106"/>
      <c r="F30" s="143"/>
      <c r="G30" s="171"/>
      <c r="H30" s="103" t="e">
        <f>IF(ISNA(VLOOKUP(#REF!,$D$87:$E$108,2,FALSE)),"-",(VLOOKUP(#REF!,$D$87:$E$108,2,FALSE)))</f>
        <v>#REF!</v>
      </c>
      <c r="I30" s="103" t="str">
        <f t="shared" si="0"/>
        <v>-</v>
      </c>
      <c r="J30" s="104"/>
      <c r="K30" s="163"/>
      <c r="L30" s="158"/>
      <c r="M30" s="155"/>
      <c r="N30" s="177"/>
    </row>
    <row r="31" spans="1:16" ht="29.45" customHeight="1" outlineLevel="1" x14ac:dyDescent="0.8">
      <c r="A31" s="7"/>
      <c r="B31" s="8"/>
      <c r="C31" s="188" t="str">
        <f t="shared" si="1"/>
        <v>-</v>
      </c>
      <c r="D31" s="105"/>
      <c r="E31" s="106"/>
      <c r="F31" s="143"/>
      <c r="G31" s="171"/>
      <c r="H31" s="103" t="e">
        <f>IF(ISNA(VLOOKUP(#REF!,$D$87:$E$108,2,FALSE)),"-",(VLOOKUP(#REF!,$D$87:$E$108,2,FALSE)))</f>
        <v>#REF!</v>
      </c>
      <c r="I31" s="103" t="str">
        <f t="shared" si="0"/>
        <v>-</v>
      </c>
      <c r="J31" s="104"/>
      <c r="K31" s="163"/>
      <c r="L31" s="158"/>
      <c r="M31" s="155"/>
      <c r="N31" s="177"/>
    </row>
    <row r="32" spans="1:16" ht="29.45" customHeight="1" outlineLevel="1" x14ac:dyDescent="0.8">
      <c r="A32" s="7"/>
      <c r="B32" s="8"/>
      <c r="C32" s="188" t="str">
        <f t="shared" si="1"/>
        <v>-</v>
      </c>
      <c r="D32" s="105"/>
      <c r="E32" s="106"/>
      <c r="F32" s="143"/>
      <c r="G32" s="171"/>
      <c r="H32" s="103" t="e">
        <f>IF(ISNA(VLOOKUP(#REF!,$D$87:$E$108,2,FALSE)),"-",(VLOOKUP(#REF!,$D$87:$E$108,2,FALSE)))</f>
        <v>#REF!</v>
      </c>
      <c r="I32" s="103" t="str">
        <f t="shared" si="0"/>
        <v>-</v>
      </c>
      <c r="J32" s="104"/>
      <c r="K32" s="163"/>
      <c r="L32" s="158"/>
      <c r="M32" s="155"/>
      <c r="N32" s="177"/>
    </row>
    <row r="33" spans="1:14" ht="24.95" customHeight="1" x14ac:dyDescent="0.8">
      <c r="A33" s="7"/>
      <c r="B33" s="8"/>
      <c r="C33" s="78"/>
      <c r="D33" s="107"/>
      <c r="E33" s="131" t="s">
        <v>14</v>
      </c>
      <c r="F33" s="108"/>
      <c r="G33" s="77"/>
      <c r="H33" s="109"/>
      <c r="I33" s="109"/>
      <c r="J33" s="108" t="s">
        <v>15</v>
      </c>
      <c r="K33" s="164">
        <f>K43</f>
        <v>0</v>
      </c>
      <c r="L33" s="159"/>
      <c r="M33" s="160"/>
      <c r="N33" s="178"/>
    </row>
    <row r="34" spans="1:14" ht="72.75" customHeight="1" x14ac:dyDescent="1.1499999999999999">
      <c r="A34" s="7"/>
      <c r="B34" s="8"/>
      <c r="C34" s="77"/>
      <c r="D34" s="77"/>
      <c r="E34" s="77"/>
      <c r="F34" s="77"/>
      <c r="G34" s="77"/>
      <c r="H34" s="77"/>
      <c r="I34" s="77"/>
      <c r="J34" s="172" t="s">
        <v>16</v>
      </c>
      <c r="K34" s="173">
        <f>SUM(K18:K33)</f>
        <v>0</v>
      </c>
      <c r="L34" s="161"/>
      <c r="M34" s="161"/>
      <c r="N34" s="179"/>
    </row>
    <row r="35" spans="1:14" ht="14.5" x14ac:dyDescent="0.7">
      <c r="A35" s="7"/>
      <c r="B35" s="8"/>
      <c r="D35" s="11"/>
      <c r="E35" s="11"/>
      <c r="F35" s="11"/>
      <c r="G35" s="11"/>
      <c r="H35" s="11"/>
      <c r="I35" s="11"/>
      <c r="J35" s="11"/>
      <c r="K35" s="10"/>
      <c r="L35" s="2"/>
      <c r="M35" s="12"/>
      <c r="N35" s="180"/>
    </row>
    <row r="36" spans="1:14" ht="18" x14ac:dyDescent="0.8">
      <c r="A36" s="7"/>
      <c r="B36" s="8"/>
      <c r="C36" s="71" t="s">
        <v>17</v>
      </c>
      <c r="D36" s="13"/>
      <c r="E36" s="13"/>
      <c r="F36" s="14"/>
      <c r="G36" s="14"/>
      <c r="H36" s="14"/>
      <c r="I36" s="14"/>
      <c r="J36" s="14"/>
      <c r="K36" s="142"/>
      <c r="L36" s="12"/>
      <c r="M36" s="12"/>
      <c r="N36" s="181"/>
    </row>
    <row r="37" spans="1:14" ht="41.25" customHeight="1" x14ac:dyDescent="0.8">
      <c r="A37" s="7"/>
      <c r="B37" s="8"/>
      <c r="C37" s="15"/>
      <c r="D37" s="96" t="s">
        <v>18</v>
      </c>
      <c r="E37" s="96" t="s">
        <v>19</v>
      </c>
      <c r="F37" s="97"/>
      <c r="G37" s="98" t="s">
        <v>20</v>
      </c>
      <c r="H37" s="99" t="s">
        <v>21</v>
      </c>
      <c r="I37" s="100" t="s">
        <v>22</v>
      </c>
      <c r="J37" s="137" t="s">
        <v>23</v>
      </c>
      <c r="K37" s="79" t="s">
        <v>24</v>
      </c>
      <c r="L37" s="165"/>
      <c r="M37" s="168"/>
      <c r="N37" s="9"/>
    </row>
    <row r="38" spans="1:14" ht="29.45" customHeight="1" x14ac:dyDescent="0.65">
      <c r="A38" s="7"/>
      <c r="B38" s="8"/>
      <c r="C38" s="15"/>
      <c r="D38" s="40"/>
      <c r="E38" s="40"/>
      <c r="F38" s="43"/>
      <c r="G38" s="40"/>
      <c r="H38" s="4"/>
      <c r="I38" s="5"/>
      <c r="J38" s="206">
        <v>0.62</v>
      </c>
      <c r="K38" s="167">
        <f>+G38*J38</f>
        <v>0</v>
      </c>
      <c r="L38" s="12"/>
      <c r="M38" s="12"/>
      <c r="N38" s="9"/>
    </row>
    <row r="39" spans="1:14" ht="29.45" customHeight="1" x14ac:dyDescent="0.65">
      <c r="A39" s="7"/>
      <c r="B39" s="8"/>
      <c r="C39" s="15"/>
      <c r="D39" s="41"/>
      <c r="E39" s="40"/>
      <c r="F39" s="44"/>
      <c r="G39" s="3"/>
      <c r="H39" s="3"/>
      <c r="I39" s="3"/>
      <c r="J39" s="206">
        <v>0.62</v>
      </c>
      <c r="K39" s="167">
        <f>+G39*J39</f>
        <v>0</v>
      </c>
      <c r="L39" s="12"/>
      <c r="M39" s="12"/>
      <c r="N39" s="9"/>
    </row>
    <row r="40" spans="1:14" ht="29.45" customHeight="1" x14ac:dyDescent="0.65">
      <c r="A40" s="7"/>
      <c r="B40" s="8"/>
      <c r="C40" s="15"/>
      <c r="D40" s="41"/>
      <c r="E40" s="40"/>
      <c r="F40" s="44"/>
      <c r="G40" s="3"/>
      <c r="H40" s="3"/>
      <c r="I40" s="3"/>
      <c r="J40" s="206">
        <v>0.62</v>
      </c>
      <c r="K40" s="167">
        <f>+G40*J40</f>
        <v>0</v>
      </c>
      <c r="L40" s="12"/>
      <c r="M40" s="12"/>
      <c r="N40" s="9"/>
    </row>
    <row r="41" spans="1:14" ht="29.45" customHeight="1" x14ac:dyDescent="0.65">
      <c r="A41" s="7"/>
      <c r="B41" s="8"/>
      <c r="C41" s="15"/>
      <c r="D41" s="63"/>
      <c r="E41" s="63"/>
      <c r="F41" s="64"/>
      <c r="G41" s="65"/>
      <c r="H41" s="65"/>
      <c r="I41" s="65"/>
      <c r="J41" s="206">
        <v>0.62</v>
      </c>
      <c r="K41" s="167">
        <f>+G41*J41</f>
        <v>0</v>
      </c>
      <c r="L41" s="12"/>
      <c r="M41" s="12"/>
      <c r="N41" s="9"/>
    </row>
    <row r="42" spans="1:14" ht="39.75" hidden="1" customHeight="1" x14ac:dyDescent="0.65">
      <c r="A42" s="7"/>
      <c r="B42" s="8"/>
      <c r="C42" s="15"/>
      <c r="D42" s="112"/>
      <c r="E42" s="112"/>
      <c r="F42" s="113"/>
      <c r="G42" s="114"/>
      <c r="H42" s="115"/>
      <c r="I42" s="115"/>
      <c r="J42" s="115"/>
      <c r="K42" s="167">
        <f>+$L$45</f>
        <v>0</v>
      </c>
      <c r="L42" s="169">
        <f t="shared" ref="L42" si="2">+J42*K42</f>
        <v>0</v>
      </c>
      <c r="M42" s="166"/>
      <c r="N42" s="181"/>
    </row>
    <row r="43" spans="1:14" ht="26.25" customHeight="1" x14ac:dyDescent="0.6">
      <c r="A43" s="7"/>
      <c r="B43" s="8"/>
      <c r="C43" s="16"/>
      <c r="D43" s="17"/>
      <c r="E43" s="18"/>
      <c r="F43" s="18"/>
      <c r="G43" s="18"/>
      <c r="H43" s="19"/>
      <c r="I43" s="19" t="s">
        <v>25</v>
      </c>
      <c r="J43" s="76" t="s">
        <v>25</v>
      </c>
      <c r="K43" s="170">
        <f>SUM(K38:K42)</f>
        <v>0</v>
      </c>
      <c r="M43" s="12"/>
      <c r="N43" s="181"/>
    </row>
    <row r="44" spans="1:14" ht="14.25" x14ac:dyDescent="0.6">
      <c r="A44" s="7"/>
      <c r="B44" s="8"/>
      <c r="C44" s="17"/>
      <c r="D44" s="18"/>
      <c r="E44" s="18"/>
      <c r="F44" s="19"/>
      <c r="G44" s="19"/>
      <c r="H44" s="19"/>
      <c r="I44" s="19"/>
      <c r="J44" s="19"/>
      <c r="K44" s="116"/>
      <c r="L44" s="19"/>
      <c r="M44" s="19"/>
      <c r="N44" s="182"/>
    </row>
    <row r="45" spans="1:14" ht="29.25" customHeight="1" x14ac:dyDescent="0.65">
      <c r="A45" s="7"/>
      <c r="B45" s="8"/>
      <c r="C45" s="110"/>
      <c r="D45" s="111"/>
      <c r="E45" s="111"/>
      <c r="F45" s="42"/>
      <c r="H45" s="12"/>
      <c r="I45" s="12"/>
      <c r="J45" s="12"/>
      <c r="K45" s="12"/>
      <c r="L45" s="146"/>
      <c r="M45" s="145"/>
      <c r="N45" s="181"/>
    </row>
    <row r="46" spans="1:14" s="75" customFormat="1" ht="14.5" x14ac:dyDescent="0.7">
      <c r="A46" s="72"/>
      <c r="B46" s="11"/>
      <c r="C46" s="73"/>
      <c r="D46" s="73"/>
      <c r="E46" s="73"/>
      <c r="F46"/>
      <c r="G46"/>
      <c r="H46"/>
      <c r="I46"/>
      <c r="J46"/>
      <c r="K46"/>
      <c r="L46"/>
      <c r="M46"/>
      <c r="N46" s="181"/>
    </row>
    <row r="47" spans="1:14" ht="14.25" x14ac:dyDescent="0.6">
      <c r="A47" s="7"/>
      <c r="B47" s="8"/>
      <c r="C47" s="20"/>
      <c r="D47" s="20"/>
      <c r="E47" s="20"/>
      <c r="F47" s="12"/>
      <c r="G47" s="12"/>
      <c r="H47" s="12"/>
      <c r="I47" s="12"/>
      <c r="J47" s="12"/>
      <c r="K47" s="12"/>
      <c r="L47" s="12"/>
      <c r="M47" s="12"/>
      <c r="N47" s="181"/>
    </row>
    <row r="48" spans="1:14" ht="20.25" customHeight="1" x14ac:dyDescent="0.9">
      <c r="A48" s="7"/>
      <c r="B48" s="8"/>
      <c r="C48" s="66" t="s">
        <v>26</v>
      </c>
      <c r="D48" s="49"/>
      <c r="E48" s="49"/>
      <c r="F48" s="50"/>
      <c r="G48" s="51"/>
      <c r="H48" s="51"/>
      <c r="I48" s="51"/>
      <c r="J48" s="51"/>
      <c r="K48" s="52"/>
      <c r="L48" s="53"/>
      <c r="M48" s="54"/>
      <c r="N48" s="183"/>
    </row>
    <row r="49" spans="1:14" ht="33.75" customHeight="1" x14ac:dyDescent="0.9">
      <c r="A49" s="7"/>
      <c r="B49" s="8"/>
      <c r="C49" s="67"/>
      <c r="D49" s="68" t="s">
        <v>27</v>
      </c>
      <c r="E49" s="186"/>
      <c r="F49" s="68"/>
      <c r="G49" s="197"/>
      <c r="H49" s="198"/>
      <c r="I49" s="198"/>
      <c r="J49" s="198"/>
      <c r="K49" s="68" t="s">
        <v>28</v>
      </c>
      <c r="L49" s="69"/>
      <c r="M49" s="70"/>
      <c r="N49" s="184"/>
    </row>
    <row r="50" spans="1:14" ht="15.25" thickBot="1" x14ac:dyDescent="0.85">
      <c r="A50" s="21"/>
      <c r="B50" s="22"/>
      <c r="C50" s="22"/>
      <c r="D50" s="23"/>
      <c r="E50" s="23"/>
      <c r="F50" s="24"/>
      <c r="G50" s="25"/>
      <c r="H50" s="25"/>
      <c r="I50" s="25"/>
      <c r="J50" s="26"/>
      <c r="K50" s="27"/>
      <c r="L50" s="25"/>
      <c r="M50" s="26"/>
      <c r="N50" s="185"/>
    </row>
    <row r="53" spans="1:14" s="119" customFormat="1" ht="20.5" hidden="1" outlineLevel="1" x14ac:dyDescent="0.9">
      <c r="A53" s="118"/>
      <c r="B53" s="118"/>
      <c r="C53" s="189" t="s">
        <v>29</v>
      </c>
      <c r="D53" s="190"/>
      <c r="E53" s="190"/>
      <c r="F53" s="190"/>
      <c r="G53" s="190"/>
      <c r="H53" s="190"/>
      <c r="I53" s="190"/>
      <c r="J53" s="118"/>
    </row>
    <row r="54" spans="1:14" s="119" customFormat="1" ht="20.25" hidden="1" outlineLevel="1" x14ac:dyDescent="0.85">
      <c r="A54" s="118"/>
      <c r="B54" s="118"/>
      <c r="C54" s="123" t="s">
        <v>30</v>
      </c>
      <c r="D54" s="118"/>
      <c r="E54" s="118"/>
      <c r="F54" s="118"/>
      <c r="G54" s="118"/>
      <c r="H54" s="118"/>
      <c r="I54" s="118"/>
      <c r="J54" s="118"/>
    </row>
    <row r="55" spans="1:14" s="119" customFormat="1" ht="20.25" hidden="1" outlineLevel="1" x14ac:dyDescent="0.85">
      <c r="A55" s="118"/>
      <c r="B55" s="118"/>
      <c r="C55" s="123"/>
      <c r="D55" s="118"/>
      <c r="E55" s="118"/>
      <c r="F55" s="118"/>
      <c r="G55" s="118"/>
      <c r="H55" s="118"/>
      <c r="I55" s="118"/>
      <c r="J55" s="118"/>
    </row>
    <row r="56" spans="1:14" s="119" customFormat="1" ht="20.25" hidden="1" outlineLevel="1" x14ac:dyDescent="0.85">
      <c r="A56" s="118"/>
      <c r="B56" s="118"/>
      <c r="C56" s="124" t="s">
        <v>31</v>
      </c>
      <c r="D56" s="118"/>
      <c r="E56" s="118"/>
      <c r="F56" s="118"/>
      <c r="G56" s="118"/>
      <c r="H56" s="118"/>
      <c r="I56" s="118"/>
      <c r="J56" s="118"/>
    </row>
    <row r="57" spans="1:14" s="119" customFormat="1" ht="20.25" hidden="1" outlineLevel="1" x14ac:dyDescent="0.85">
      <c r="A57" s="118"/>
      <c r="B57" s="118"/>
      <c r="C57" s="124" t="s">
        <v>32</v>
      </c>
      <c r="D57" s="118"/>
      <c r="E57" s="118"/>
      <c r="F57" s="118"/>
      <c r="G57" s="118"/>
      <c r="H57" s="118"/>
      <c r="I57" s="118"/>
      <c r="J57" s="118"/>
    </row>
    <row r="58" spans="1:14" s="119" customFormat="1" ht="20.25" hidden="1" outlineLevel="1" x14ac:dyDescent="0.85">
      <c r="A58" s="118"/>
      <c r="B58" s="118"/>
      <c r="C58" s="125" t="s">
        <v>33</v>
      </c>
      <c r="D58" s="118"/>
      <c r="E58" s="118"/>
      <c r="F58" s="118"/>
      <c r="G58" s="118"/>
      <c r="H58" s="118"/>
      <c r="I58" s="118"/>
      <c r="J58" s="118"/>
    </row>
    <row r="59" spans="1:14" s="119" customFormat="1" ht="20.25" hidden="1" outlineLevel="1" x14ac:dyDescent="0.85">
      <c r="A59" s="118"/>
      <c r="B59" s="118"/>
      <c r="C59" s="125" t="s">
        <v>34</v>
      </c>
      <c r="D59" s="118"/>
      <c r="E59" s="118"/>
      <c r="F59" s="118"/>
      <c r="G59" s="118"/>
      <c r="H59" s="118"/>
      <c r="I59" s="118"/>
      <c r="J59" s="118"/>
    </row>
    <row r="60" spans="1:14" s="119" customFormat="1" ht="20.25" hidden="1" outlineLevel="1" x14ac:dyDescent="0.85">
      <c r="A60" s="118"/>
      <c r="B60" s="118"/>
      <c r="C60" s="125" t="s">
        <v>35</v>
      </c>
      <c r="D60" s="118"/>
      <c r="E60" s="118"/>
      <c r="F60" s="118"/>
      <c r="G60" s="118"/>
      <c r="H60" s="118"/>
      <c r="I60" s="118"/>
      <c r="J60" s="118"/>
    </row>
    <row r="61" spans="1:14" s="119" customFormat="1" ht="20.25" hidden="1" outlineLevel="1" x14ac:dyDescent="0.85">
      <c r="A61" s="118"/>
      <c r="B61" s="118"/>
      <c r="C61" s="125" t="s">
        <v>36</v>
      </c>
      <c r="D61" s="118"/>
      <c r="E61" s="118"/>
      <c r="F61" s="118"/>
      <c r="G61" s="118"/>
      <c r="H61" s="118"/>
      <c r="I61" s="118"/>
      <c r="J61" s="118"/>
    </row>
    <row r="62" spans="1:14" s="119" customFormat="1" ht="20.25" hidden="1" outlineLevel="1" x14ac:dyDescent="0.85">
      <c r="A62" s="118"/>
      <c r="B62" s="118"/>
      <c r="C62" s="124"/>
      <c r="D62" s="118"/>
      <c r="E62" s="118"/>
      <c r="F62" s="118"/>
      <c r="G62" s="118"/>
      <c r="H62" s="118"/>
      <c r="I62" s="118"/>
      <c r="J62" s="118"/>
    </row>
    <row r="63" spans="1:14" s="119" customFormat="1" ht="23.75" hidden="1" outlineLevel="1" x14ac:dyDescent="0.9">
      <c r="A63" s="118"/>
      <c r="B63" s="118"/>
      <c r="C63" s="126" t="s">
        <v>37</v>
      </c>
      <c r="D63" s="118"/>
      <c r="E63" s="118"/>
      <c r="F63" s="118"/>
      <c r="G63" s="118"/>
      <c r="H63" s="118"/>
      <c r="I63" s="118"/>
      <c r="J63" s="118"/>
    </row>
    <row r="64" spans="1:14" s="119" customFormat="1" ht="20.25" hidden="1" outlineLevel="1" x14ac:dyDescent="0.85">
      <c r="A64" s="118"/>
      <c r="B64" s="118"/>
      <c r="C64" s="122" t="s">
        <v>38</v>
      </c>
      <c r="D64" s="118"/>
      <c r="E64" s="118"/>
      <c r="F64" s="118"/>
      <c r="G64" s="118"/>
      <c r="H64" s="118"/>
      <c r="I64" s="118"/>
      <c r="J64" s="118"/>
    </row>
    <row r="65" spans="1:10" s="119" customFormat="1" ht="20.25" hidden="1" outlineLevel="1" x14ac:dyDescent="0.85">
      <c r="A65" s="118"/>
      <c r="B65" s="118"/>
      <c r="C65" s="118" t="s">
        <v>39</v>
      </c>
      <c r="D65" s="118"/>
      <c r="E65" s="118"/>
      <c r="F65" s="118"/>
      <c r="G65" s="118"/>
      <c r="H65" s="118"/>
      <c r="I65" s="118"/>
      <c r="J65" s="118"/>
    </row>
    <row r="66" spans="1:10" s="119" customFormat="1" ht="20.25" hidden="1" outlineLevel="1" x14ac:dyDescent="0.85">
      <c r="A66" s="118"/>
      <c r="B66" s="118"/>
      <c r="C66" s="118"/>
      <c r="D66" s="118"/>
      <c r="E66" s="118"/>
      <c r="F66" s="118"/>
      <c r="G66" s="118"/>
      <c r="H66" s="118"/>
      <c r="I66" s="118"/>
      <c r="J66" s="118"/>
    </row>
    <row r="67" spans="1:10" s="119" customFormat="1" ht="20.25" hidden="1" outlineLevel="1" x14ac:dyDescent="0.85">
      <c r="A67" s="118"/>
      <c r="B67" s="118"/>
      <c r="C67" s="123" t="s">
        <v>40</v>
      </c>
      <c r="D67" s="118"/>
      <c r="E67" s="118"/>
      <c r="F67" s="118"/>
      <c r="G67" s="118"/>
      <c r="H67" s="118"/>
      <c r="I67" s="118"/>
      <c r="J67" s="118"/>
    </row>
    <row r="68" spans="1:10" s="119" customFormat="1" ht="20.5" hidden="1" outlineLevel="1" x14ac:dyDescent="0.9">
      <c r="A68" s="118"/>
      <c r="B68" s="118"/>
      <c r="C68" s="123"/>
      <c r="D68" s="130" t="s">
        <v>41</v>
      </c>
      <c r="E68" s="118"/>
      <c r="F68" s="118"/>
      <c r="G68" s="118"/>
      <c r="H68" s="118"/>
      <c r="I68" s="118"/>
      <c r="J68" s="118"/>
    </row>
    <row r="69" spans="1:10" s="119" customFormat="1" ht="20.25" hidden="1" outlineLevel="1" x14ac:dyDescent="0.85">
      <c r="A69" s="118"/>
      <c r="B69" s="118"/>
      <c r="C69" s="123"/>
      <c r="D69" s="124" t="s">
        <v>42</v>
      </c>
      <c r="E69" s="118"/>
      <c r="F69" s="118"/>
      <c r="G69" s="118"/>
      <c r="H69" s="118"/>
      <c r="I69" s="118"/>
      <c r="J69" s="118"/>
    </row>
    <row r="70" spans="1:10" s="119" customFormat="1" ht="20.25" hidden="1" outlineLevel="1" x14ac:dyDescent="0.85">
      <c r="A70" s="118"/>
      <c r="B70" s="118"/>
      <c r="C70" s="123"/>
      <c r="D70" s="124" t="s">
        <v>43</v>
      </c>
      <c r="E70" s="118"/>
      <c r="F70" s="118"/>
      <c r="G70" s="118"/>
      <c r="H70" s="118"/>
      <c r="I70" s="118"/>
      <c r="J70" s="118"/>
    </row>
    <row r="71" spans="1:10" s="119" customFormat="1" ht="20.25" hidden="1" outlineLevel="1" x14ac:dyDescent="0.85">
      <c r="A71" s="118"/>
      <c r="B71" s="118"/>
      <c r="C71" s="123"/>
      <c r="D71" s="118"/>
      <c r="E71" s="118"/>
      <c r="F71" s="118"/>
      <c r="G71" s="118"/>
      <c r="H71" s="118"/>
      <c r="I71" s="118"/>
      <c r="J71" s="118"/>
    </row>
    <row r="72" spans="1:10" s="119" customFormat="1" ht="20.25" hidden="1" outlineLevel="1" x14ac:dyDescent="0.85">
      <c r="A72" s="118"/>
      <c r="B72" s="118"/>
      <c r="C72" s="118" t="s">
        <v>44</v>
      </c>
      <c r="D72" s="118"/>
      <c r="E72" s="118"/>
      <c r="F72" s="118"/>
      <c r="G72" s="118"/>
      <c r="H72" s="118"/>
      <c r="I72" s="118"/>
      <c r="J72" s="118"/>
    </row>
    <row r="73" spans="1:10" s="38" customFormat="1" ht="20.25" collapsed="1" x14ac:dyDescent="0.85">
      <c r="C73" s="45"/>
    </row>
    <row r="74" spans="1:10" s="38" customFormat="1" ht="20.5" x14ac:dyDescent="0.9">
      <c r="C74" s="47"/>
    </row>
    <row r="75" spans="1:10" s="38" customFormat="1" ht="20.25" x14ac:dyDescent="0.85">
      <c r="C75" s="39"/>
    </row>
    <row r="76" spans="1:10" s="38" customFormat="1" ht="20.25" x14ac:dyDescent="0.85"/>
    <row r="77" spans="1:10" s="38" customFormat="1" ht="20.25" x14ac:dyDescent="0.85"/>
    <row r="78" spans="1:10" s="38" customFormat="1" ht="20.25" x14ac:dyDescent="0.85">
      <c r="C78" s="46"/>
    </row>
    <row r="79" spans="1:10" s="38" customFormat="1" ht="20.25" x14ac:dyDescent="0.85">
      <c r="C79" s="46"/>
    </row>
    <row r="80" spans="1:10" s="38" customFormat="1" ht="20.25" x14ac:dyDescent="0.85"/>
    <row r="84" spans="4:9" hidden="1" outlineLevel="1" x14ac:dyDescent="0.6">
      <c r="D84" s="6" t="s">
        <v>45</v>
      </c>
    </row>
    <row r="85" spans="4:9" hidden="1" outlineLevel="1" x14ac:dyDescent="0.6"/>
    <row r="86" spans="4:9" hidden="1" outlineLevel="1" x14ac:dyDescent="0.6">
      <c r="F86" s="28"/>
      <c r="G86" s="29"/>
      <c r="H86" s="29"/>
      <c r="I86" s="29"/>
    </row>
    <row r="87" spans="4:9" ht="18" hidden="1" outlineLevel="1" x14ac:dyDescent="0.8">
      <c r="D87" s="37" t="s">
        <v>46</v>
      </c>
      <c r="E87" s="6">
        <v>5300</v>
      </c>
      <c r="F87" s="28"/>
      <c r="G87" s="30" t="s">
        <v>47</v>
      </c>
      <c r="H87" s="30"/>
      <c r="I87" s="30"/>
    </row>
    <row r="88" spans="4:9" ht="18" hidden="1" outlineLevel="1" x14ac:dyDescent="0.8">
      <c r="D88" s="37" t="s">
        <v>48</v>
      </c>
      <c r="E88" s="6">
        <v>5310</v>
      </c>
      <c r="F88" s="28"/>
      <c r="G88" s="30" t="s">
        <v>49</v>
      </c>
      <c r="H88" s="30"/>
      <c r="I88" s="30"/>
    </row>
    <row r="89" spans="4:9" ht="18" hidden="1" outlineLevel="1" x14ac:dyDescent="0.8">
      <c r="D89" s="37" t="s">
        <v>50</v>
      </c>
      <c r="E89" s="6">
        <v>6205</v>
      </c>
      <c r="F89" s="28"/>
      <c r="G89" s="30" t="s">
        <v>51</v>
      </c>
      <c r="H89" s="30"/>
      <c r="I89" s="30"/>
    </row>
    <row r="90" spans="4:9" ht="18" hidden="1" outlineLevel="1" x14ac:dyDescent="0.8">
      <c r="D90" s="37" t="s">
        <v>52</v>
      </c>
      <c r="E90" s="6">
        <v>7035</v>
      </c>
      <c r="F90" s="28"/>
      <c r="G90" s="30" t="s">
        <v>53</v>
      </c>
      <c r="H90" s="30"/>
      <c r="I90" s="30"/>
    </row>
    <row r="91" spans="4:9" ht="18" hidden="1" outlineLevel="1" x14ac:dyDescent="0.8">
      <c r="D91" s="37" t="s">
        <v>54</v>
      </c>
      <c r="E91" s="6">
        <v>5050</v>
      </c>
      <c r="F91" s="28"/>
      <c r="G91" s="30" t="s">
        <v>55</v>
      </c>
      <c r="H91" s="30"/>
      <c r="I91" s="30"/>
    </row>
    <row r="92" spans="4:9" ht="18" hidden="1" outlineLevel="1" x14ac:dyDescent="0.8">
      <c r="D92" s="37" t="s">
        <v>56</v>
      </c>
      <c r="E92" s="6">
        <v>7025</v>
      </c>
      <c r="F92" s="28"/>
      <c r="G92" s="30" t="s">
        <v>57</v>
      </c>
      <c r="H92" s="30"/>
      <c r="I92" s="30"/>
    </row>
    <row r="93" spans="4:9" ht="18" hidden="1" outlineLevel="1" x14ac:dyDescent="0.8">
      <c r="D93" s="37" t="s">
        <v>58</v>
      </c>
      <c r="E93" s="6">
        <v>7010</v>
      </c>
      <c r="F93" s="28"/>
      <c r="G93" s="30" t="s">
        <v>59</v>
      </c>
      <c r="H93" s="30"/>
      <c r="I93" s="30"/>
    </row>
    <row r="94" spans="4:9" ht="18" hidden="1" outlineLevel="1" x14ac:dyDescent="0.8">
      <c r="D94" s="37" t="s">
        <v>60</v>
      </c>
      <c r="E94" s="6">
        <v>7015</v>
      </c>
      <c r="F94" s="28"/>
      <c r="G94" s="30" t="s">
        <v>61</v>
      </c>
      <c r="H94" s="30"/>
      <c r="I94" s="30"/>
    </row>
    <row r="95" spans="4:9" ht="18" hidden="1" outlineLevel="1" x14ac:dyDescent="0.8">
      <c r="D95" s="37" t="s">
        <v>62</v>
      </c>
      <c r="E95" s="6">
        <v>7005</v>
      </c>
      <c r="F95" s="28"/>
      <c r="G95" s="30" t="s">
        <v>63</v>
      </c>
      <c r="H95" s="30"/>
      <c r="I95" s="30"/>
    </row>
    <row r="96" spans="4:9" ht="18" hidden="1" outlineLevel="1" x14ac:dyDescent="0.8">
      <c r="D96" s="37" t="s">
        <v>64</v>
      </c>
      <c r="E96" s="6">
        <v>5420</v>
      </c>
      <c r="F96" s="28"/>
      <c r="G96" s="29" t="s">
        <v>65</v>
      </c>
      <c r="H96" s="29"/>
      <c r="I96" s="29"/>
    </row>
    <row r="97" spans="4:9" ht="18" hidden="1" outlineLevel="1" x14ac:dyDescent="0.8">
      <c r="D97" s="37" t="s">
        <v>66</v>
      </c>
      <c r="E97" s="6">
        <v>5410</v>
      </c>
      <c r="F97" s="28"/>
      <c r="G97" s="28"/>
      <c r="H97" s="29"/>
      <c r="I97" s="29"/>
    </row>
    <row r="98" spans="4:9" ht="18" hidden="1" outlineLevel="1" x14ac:dyDescent="0.8">
      <c r="D98" s="37" t="s">
        <v>67</v>
      </c>
      <c r="E98" s="6">
        <v>5400</v>
      </c>
      <c r="F98" s="28"/>
      <c r="G98" s="28"/>
      <c r="H98" s="28"/>
      <c r="I98" s="28"/>
    </row>
    <row r="99" spans="4:9" ht="18" hidden="1" outlineLevel="1" x14ac:dyDescent="0.8">
      <c r="D99" s="37" t="s">
        <v>68</v>
      </c>
      <c r="E99" s="6">
        <v>1411</v>
      </c>
      <c r="F99" s="28"/>
      <c r="G99" s="28"/>
      <c r="H99" s="28"/>
      <c r="I99" s="28"/>
    </row>
    <row r="100" spans="4:9" ht="18" hidden="1" outlineLevel="1" x14ac:dyDescent="0.8">
      <c r="D100" s="37" t="s">
        <v>69</v>
      </c>
      <c r="E100" s="6">
        <v>7000</v>
      </c>
      <c r="F100" s="30"/>
      <c r="G100" s="28"/>
      <c r="H100" s="28"/>
      <c r="I100" s="28"/>
    </row>
    <row r="101" spans="4:9" ht="18" hidden="1" outlineLevel="1" x14ac:dyDescent="0.8">
      <c r="D101" s="117" t="s">
        <v>70</v>
      </c>
      <c r="E101" s="31">
        <v>6000</v>
      </c>
      <c r="F101" s="30"/>
      <c r="G101" s="28"/>
      <c r="H101" s="28"/>
      <c r="I101" s="28"/>
    </row>
    <row r="102" spans="4:9" ht="18" hidden="1" outlineLevel="1" x14ac:dyDescent="0.8">
      <c r="D102" s="117" t="s">
        <v>71</v>
      </c>
      <c r="E102" s="31">
        <v>6005</v>
      </c>
      <c r="F102" s="30"/>
      <c r="G102" s="28"/>
      <c r="H102" s="28"/>
      <c r="I102" s="28"/>
    </row>
    <row r="103" spans="4:9" ht="18" hidden="1" outlineLevel="1" x14ac:dyDescent="0.8">
      <c r="D103" s="117" t="s">
        <v>72</v>
      </c>
      <c r="E103" s="31">
        <v>6010</v>
      </c>
      <c r="F103" s="32"/>
    </row>
    <row r="104" spans="4:9" ht="18" hidden="1" outlineLevel="1" x14ac:dyDescent="0.8">
      <c r="D104" s="117" t="s">
        <v>73</v>
      </c>
      <c r="E104" s="31">
        <v>6015</v>
      </c>
      <c r="F104" s="32"/>
    </row>
    <row r="105" spans="4:9" ht="18" hidden="1" outlineLevel="1" x14ac:dyDescent="0.8">
      <c r="D105" s="117" t="s">
        <v>74</v>
      </c>
      <c r="E105" s="31">
        <v>6020</v>
      </c>
      <c r="F105" s="32"/>
    </row>
    <row r="106" spans="4:9" ht="18" hidden="1" outlineLevel="1" x14ac:dyDescent="0.8">
      <c r="D106" s="117" t="s">
        <v>75</v>
      </c>
      <c r="E106" s="31">
        <v>6025</v>
      </c>
      <c r="G106" s="29"/>
    </row>
    <row r="107" spans="4:9" ht="18" hidden="1" outlineLevel="1" x14ac:dyDescent="0.8">
      <c r="D107" s="117" t="s">
        <v>76</v>
      </c>
      <c r="E107" s="31">
        <v>6035</v>
      </c>
      <c r="F107" s="30"/>
    </row>
    <row r="108" spans="4:9" ht="18" hidden="1" outlineLevel="1" x14ac:dyDescent="0.8">
      <c r="D108" s="117" t="s">
        <v>77</v>
      </c>
      <c r="E108" s="31">
        <v>5730</v>
      </c>
      <c r="F108" s="30"/>
    </row>
    <row r="109" spans="4:9" hidden="1" outlineLevel="1" collapsed="1" x14ac:dyDescent="0.6">
      <c r="F109" s="30"/>
    </row>
    <row r="110" spans="4:9" hidden="1" outlineLevel="1" x14ac:dyDescent="0.6">
      <c r="E110" s="32"/>
    </row>
    <row r="111" spans="4:9" hidden="1" outlineLevel="1" x14ac:dyDescent="0.6">
      <c r="D111" s="92" t="s">
        <v>78</v>
      </c>
      <c r="E111" s="87" t="s">
        <v>79</v>
      </c>
    </row>
    <row r="112" spans="4:9" hidden="1" outlineLevel="1" x14ac:dyDescent="0.6">
      <c r="D112" s="83" t="s">
        <v>80</v>
      </c>
      <c r="E112" s="88" t="s">
        <v>81</v>
      </c>
      <c r="F112" s="33"/>
    </row>
    <row r="113" spans="4:6" hidden="1" outlineLevel="1" x14ac:dyDescent="0.6">
      <c r="D113" s="84" t="s">
        <v>48</v>
      </c>
      <c r="E113" s="89" t="s">
        <v>82</v>
      </c>
    </row>
    <row r="114" spans="4:6" hidden="1" outlineLevel="1" x14ac:dyDescent="0.6">
      <c r="D114" s="84" t="s">
        <v>50</v>
      </c>
      <c r="E114" s="89" t="s">
        <v>83</v>
      </c>
      <c r="F114" s="33"/>
    </row>
    <row r="115" spans="4:6" hidden="1" outlineLevel="1" x14ac:dyDescent="0.6">
      <c r="D115" s="84" t="s">
        <v>52</v>
      </c>
      <c r="E115" s="89" t="s">
        <v>84</v>
      </c>
    </row>
    <row r="116" spans="4:6" hidden="1" outlineLevel="1" x14ac:dyDescent="0.6">
      <c r="D116" s="84" t="s">
        <v>54</v>
      </c>
      <c r="E116" s="89" t="s">
        <v>85</v>
      </c>
      <c r="F116" s="33"/>
    </row>
    <row r="117" spans="4:6" hidden="1" outlineLevel="1" x14ac:dyDescent="0.6">
      <c r="D117" s="84" t="s">
        <v>56</v>
      </c>
      <c r="E117" s="89" t="s">
        <v>86</v>
      </c>
      <c r="F117" s="33"/>
    </row>
    <row r="118" spans="4:6" hidden="1" outlineLevel="1" x14ac:dyDescent="0.6">
      <c r="D118" s="84" t="s">
        <v>58</v>
      </c>
      <c r="E118" s="89" t="s">
        <v>87</v>
      </c>
      <c r="F118" s="33"/>
    </row>
    <row r="119" spans="4:6" hidden="1" outlineLevel="1" x14ac:dyDescent="0.6">
      <c r="D119" s="84" t="s">
        <v>60</v>
      </c>
      <c r="E119" s="89" t="s">
        <v>88</v>
      </c>
      <c r="F119" s="33"/>
    </row>
    <row r="120" spans="4:6" hidden="1" outlineLevel="1" x14ac:dyDescent="0.6">
      <c r="D120" s="84" t="s">
        <v>62</v>
      </c>
      <c r="E120" s="89" t="s">
        <v>89</v>
      </c>
      <c r="F120" s="1"/>
    </row>
    <row r="121" spans="4:6" hidden="1" outlineLevel="1" x14ac:dyDescent="0.6">
      <c r="D121" s="84" t="s">
        <v>64</v>
      </c>
      <c r="E121" s="90"/>
    </row>
    <row r="122" spans="4:6" hidden="1" outlineLevel="1" x14ac:dyDescent="0.6">
      <c r="D122" s="84" t="s">
        <v>67</v>
      </c>
      <c r="E122" s="90"/>
    </row>
    <row r="123" spans="4:6" hidden="1" outlineLevel="1" x14ac:dyDescent="0.6">
      <c r="D123" s="84" t="s">
        <v>68</v>
      </c>
      <c r="E123" s="90"/>
      <c r="F123" s="1"/>
    </row>
    <row r="124" spans="4:6" hidden="1" outlineLevel="1" x14ac:dyDescent="0.6">
      <c r="D124" s="95" t="s">
        <v>90</v>
      </c>
      <c r="E124" s="91"/>
      <c r="F124" s="33"/>
    </row>
    <row r="125" spans="4:6" hidden="1" outlineLevel="1" x14ac:dyDescent="0.6">
      <c r="D125" s="93" t="s">
        <v>71</v>
      </c>
      <c r="E125" s="94"/>
      <c r="F125" s="33"/>
    </row>
    <row r="126" spans="4:6" hidden="1" outlineLevel="1" x14ac:dyDescent="0.6">
      <c r="D126" s="85" t="s">
        <v>91</v>
      </c>
      <c r="E126" s="90"/>
      <c r="F126" s="33"/>
    </row>
    <row r="127" spans="4:6" hidden="1" outlineLevel="1" x14ac:dyDescent="0.6">
      <c r="D127" s="85" t="s">
        <v>92</v>
      </c>
      <c r="E127" s="90"/>
    </row>
    <row r="128" spans="4:6" hidden="1" outlineLevel="1" x14ac:dyDescent="0.6">
      <c r="D128" s="85" t="s">
        <v>93</v>
      </c>
      <c r="E128" s="90"/>
      <c r="F128" s="1"/>
    </row>
    <row r="129" spans="4:6" hidden="1" outlineLevel="1" x14ac:dyDescent="0.6">
      <c r="D129" s="85" t="s">
        <v>94</v>
      </c>
      <c r="E129" s="90"/>
      <c r="F129" s="35"/>
    </row>
    <row r="130" spans="4:6" hidden="1" outlineLevel="1" x14ac:dyDescent="0.6">
      <c r="D130" s="85" t="s">
        <v>95</v>
      </c>
      <c r="E130" s="90"/>
      <c r="F130" s="35"/>
    </row>
    <row r="131" spans="4:6" hidden="1" outlineLevel="1" x14ac:dyDescent="0.6">
      <c r="D131" s="86" t="s">
        <v>96</v>
      </c>
      <c r="E131" s="91"/>
    </row>
    <row r="132" spans="4:6" hidden="1" outlineLevel="1" x14ac:dyDescent="0.6">
      <c r="E132" s="34"/>
      <c r="F132" s="35"/>
    </row>
    <row r="133" spans="4:6" s="127" customFormat="1" collapsed="1" x14ac:dyDescent="0.6">
      <c r="E133" s="147"/>
      <c r="F133" s="148"/>
    </row>
    <row r="134" spans="4:6" s="127" customFormat="1" x14ac:dyDescent="0.6">
      <c r="E134" s="149"/>
      <c r="F134" s="149"/>
    </row>
    <row r="135" spans="4:6" s="127" customFormat="1" x14ac:dyDescent="0.6">
      <c r="E135" s="149"/>
      <c r="F135" s="149"/>
    </row>
    <row r="136" spans="4:6" s="127" customFormat="1" x14ac:dyDescent="0.6"/>
    <row r="137" spans="4:6" s="127" customFormat="1" x14ac:dyDescent="0.6">
      <c r="E137" s="149"/>
      <c r="F137" s="149"/>
    </row>
    <row r="138" spans="4:6" s="127" customFormat="1" x14ac:dyDescent="0.6">
      <c r="E138" s="148"/>
      <c r="F138" s="148"/>
    </row>
    <row r="139" spans="4:6" s="127" customFormat="1" x14ac:dyDescent="0.6">
      <c r="E139" s="149"/>
      <c r="F139" s="149"/>
    </row>
    <row r="140" spans="4:6" s="127" customFormat="1" x14ac:dyDescent="0.6">
      <c r="E140" s="149"/>
      <c r="F140" s="149"/>
    </row>
    <row r="141" spans="4:6" s="127" customFormat="1" x14ac:dyDescent="0.6">
      <c r="E141" s="147"/>
    </row>
    <row r="142" spans="4:6" s="127" customFormat="1" x14ac:dyDescent="0.6">
      <c r="E142" s="149"/>
      <c r="F142" s="149"/>
    </row>
    <row r="143" spans="4:6" s="127" customFormat="1" x14ac:dyDescent="0.6">
      <c r="E143" s="148"/>
      <c r="F143" s="148"/>
    </row>
    <row r="144" spans="4:6" s="127" customFormat="1" x14ac:dyDescent="0.6">
      <c r="E144" s="149"/>
      <c r="F144" s="149"/>
    </row>
    <row r="145" spans="5:6" s="127" customFormat="1" x14ac:dyDescent="0.6">
      <c r="E145" s="149"/>
      <c r="F145" s="149"/>
    </row>
    <row r="146" spans="5:6" s="127" customFormat="1" x14ac:dyDescent="0.6"/>
    <row r="147" spans="5:6" s="127" customFormat="1" x14ac:dyDescent="0.6">
      <c r="E147" s="149"/>
      <c r="F147" s="149"/>
    </row>
    <row r="148" spans="5:6" s="127" customFormat="1" x14ac:dyDescent="0.6">
      <c r="E148" s="148"/>
      <c r="F148" s="148"/>
    </row>
    <row r="149" spans="5:6" s="127" customFormat="1" x14ac:dyDescent="0.6">
      <c r="E149" s="149"/>
      <c r="F149" s="149"/>
    </row>
    <row r="150" spans="5:6" s="127" customFormat="1" x14ac:dyDescent="0.6">
      <c r="E150" s="149"/>
      <c r="F150" s="149"/>
    </row>
    <row r="151" spans="5:6" s="127" customFormat="1" x14ac:dyDescent="0.6"/>
    <row r="152" spans="5:6" s="127" customFormat="1" x14ac:dyDescent="0.6">
      <c r="E152" s="149"/>
      <c r="F152" s="149"/>
    </row>
    <row r="153" spans="5:6" s="127" customFormat="1" x14ac:dyDescent="0.6">
      <c r="E153" s="148"/>
      <c r="F153" s="148"/>
    </row>
    <row r="154" spans="5:6" s="127" customFormat="1" x14ac:dyDescent="0.6">
      <c r="E154" s="149"/>
      <c r="F154" s="149"/>
    </row>
    <row r="155" spans="5:6" s="127" customFormat="1" x14ac:dyDescent="0.6">
      <c r="E155" s="149"/>
      <c r="F155" s="150"/>
    </row>
    <row r="156" spans="5:6" s="127" customFormat="1" x14ac:dyDescent="0.6">
      <c r="F156" s="150"/>
    </row>
    <row r="157" spans="5:6" s="127" customFormat="1" x14ac:dyDescent="0.6">
      <c r="E157" s="149"/>
    </row>
    <row r="158" spans="5:6" s="127" customFormat="1" x14ac:dyDescent="0.6">
      <c r="E158" s="148"/>
    </row>
    <row r="159" spans="5:6" s="127" customFormat="1" x14ac:dyDescent="0.6">
      <c r="E159" s="149"/>
    </row>
    <row r="160" spans="5:6" s="127" customFormat="1" x14ac:dyDescent="0.6">
      <c r="E160" s="150"/>
    </row>
    <row r="161" spans="5:5" s="127" customFormat="1" x14ac:dyDescent="0.6">
      <c r="E161" s="150"/>
    </row>
  </sheetData>
  <sheetProtection algorithmName="SHA-512" hashValue="G7u2vW7GyynoHu1RBtZ5qtsXIAE7m365iomvC7kHmlCOY1zxxrAMdU4g4zaULRlb2Bder82+4DXTNGqHeL4RbA==" saltValue="WiOy4RLCAy5XiCY4kowQdw==" spinCount="100000" sheet="1" objects="1" scenarios="1"/>
  <mergeCells count="8">
    <mergeCell ref="C53:I53"/>
    <mergeCell ref="M1:N1"/>
    <mergeCell ref="M4:N4"/>
    <mergeCell ref="M14:N14"/>
    <mergeCell ref="G49:J49"/>
    <mergeCell ref="E9:J9"/>
    <mergeCell ref="E12:J12"/>
    <mergeCell ref="E10:J11"/>
  </mergeCells>
  <phoneticPr fontId="0" type="noConversion"/>
  <dataValidations xWindow="54" yWindow="250" count="8">
    <dataValidation allowBlank="1" showInputMessage="1" errorTitle="Office Use Only" promptTitle="Office Use Only" prompt="Use this block for any information not included elsewhere on this statement. Either type it right into the sheet or write it into the block after printing." sqref="D49 D50:F50" xr:uid="{00000000-0002-0000-0000-000000000000}"/>
    <dataValidation type="list" allowBlank="1" showInputMessage="1" showErrorMessage="1" sqref="F33" xr:uid="{00000000-0002-0000-0000-000001000000}">
      <formula1>$D$87:$D$108</formula1>
    </dataValidation>
    <dataValidation type="decimal" allowBlank="1" showInputMessage="1" showErrorMessage="1" error="Enter amount in cents, e.g. $.55 not 55" sqref="L45" xr:uid="{00000000-0002-0000-0000-000002000000}">
      <formula1>0</formula1>
      <formula2>0.99</formula2>
    </dataValidation>
    <dataValidation type="decimal" operator="lessThan" allowBlank="1" showInputMessage="1" showErrorMessage="1" error="Enter the amount in cents, e.g. $.55 not 55" sqref="J38:J41" xr:uid="{99205E4D-C6B8-4EBA-A589-867F30425465}">
      <formula1>1</formula1>
    </dataValidation>
    <dataValidation type="list" allowBlank="1" showInputMessage="1" showErrorMessage="1" sqref="M42:N42 L38:M41 J6:J7 F18:F32" xr:uid="{00000000-0002-0000-0000-000004000000}">
      <formula1>#REF!</formula1>
    </dataValidation>
    <dataValidation allowBlank="1" showInputMessage="1" showErrorMessage="1" error="Please select from the drop down list." sqref="G18:G32" xr:uid="{00000000-0002-0000-0000-000005000000}"/>
    <dataValidation type="date" allowBlank="1" showErrorMessage="1" errorTitle="Date" error="You must enter a date in this cell." promptTitle="Date" sqref="D18:D33" xr:uid="{00000000-0002-0000-0000-000006000000}">
      <formula1>33970</formula1>
      <formula2>65016</formula2>
    </dataValidation>
    <dataValidation type="decimal" allowBlank="1" showErrorMessage="1" errorTitle="Expenses" error="You must enter a dollar amount in this cell." promptTitle="Expenses" sqref="K18:K33" xr:uid="{00000000-0002-0000-0000-000007000000}">
      <formula1>-100000000000</formula1>
      <formula2>1000000000000</formula2>
    </dataValidation>
  </dataValidations>
  <printOptions horizontalCentered="1" verticalCentered="1"/>
  <pageMargins left="0" right="0" top="0" bottom="0" header="0.19685039370078741" footer="0.15748031496062992"/>
  <pageSetup scale="4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8"/>
  <sheetViews>
    <sheetView workbookViewId="0">
      <selection activeCell="B48" sqref="B48:B57"/>
    </sheetView>
  </sheetViews>
  <sheetFormatPr defaultColWidth="9.1328125" defaultRowHeight="13" x14ac:dyDescent="0.6"/>
  <cols>
    <col min="1" max="16384" width="9.1328125" style="119"/>
  </cols>
  <sheetData>
    <row r="1" spans="1:11" ht="20.5" x14ac:dyDescent="0.9">
      <c r="A1" s="118"/>
      <c r="B1" s="118"/>
      <c r="C1" s="204" t="s">
        <v>97</v>
      </c>
      <c r="D1" s="205"/>
      <c r="E1" s="205"/>
      <c r="F1" s="205"/>
      <c r="G1" s="205"/>
      <c r="H1" s="205"/>
      <c r="I1" s="205"/>
      <c r="J1" s="205"/>
      <c r="K1" s="118"/>
    </row>
    <row r="2" spans="1:11" ht="20.5" x14ac:dyDescent="0.9">
      <c r="A2" s="118"/>
      <c r="B2" s="118"/>
      <c r="C2" s="120"/>
      <c r="D2" s="121"/>
      <c r="E2" s="121"/>
      <c r="F2" s="121"/>
      <c r="G2" s="121"/>
      <c r="H2" s="121"/>
      <c r="I2" s="121"/>
      <c r="J2" s="121"/>
      <c r="K2" s="118"/>
    </row>
    <row r="3" spans="1:11" ht="20.25" x14ac:dyDescent="0.85">
      <c r="A3" s="118"/>
      <c r="B3" s="118"/>
      <c r="C3" s="122" t="s">
        <v>98</v>
      </c>
      <c r="D3" s="118"/>
      <c r="E3" s="118"/>
      <c r="F3" s="118"/>
      <c r="G3" s="118"/>
      <c r="H3" s="118"/>
      <c r="I3" s="118"/>
      <c r="J3" s="118"/>
      <c r="K3" s="118"/>
    </row>
    <row r="4" spans="1:11" ht="20.25" x14ac:dyDescent="0.85">
      <c r="A4" s="118"/>
      <c r="B4" s="118"/>
      <c r="C4" s="122" t="s">
        <v>99</v>
      </c>
      <c r="D4" s="118"/>
      <c r="E4" s="118"/>
      <c r="F4" s="118"/>
      <c r="G4" s="118"/>
      <c r="H4" s="118"/>
      <c r="I4" s="118"/>
      <c r="J4" s="118"/>
      <c r="K4" s="118"/>
    </row>
    <row r="5" spans="1:11" ht="20.25" x14ac:dyDescent="0.85">
      <c r="A5" s="118"/>
      <c r="B5" s="118"/>
      <c r="C5" s="122"/>
      <c r="D5" s="118"/>
      <c r="E5" s="118"/>
      <c r="F5" s="118"/>
      <c r="G5" s="118"/>
      <c r="H5" s="118"/>
      <c r="I5" s="118"/>
      <c r="J5" s="118"/>
      <c r="K5" s="118"/>
    </row>
    <row r="6" spans="1:11" ht="20.25" x14ac:dyDescent="0.85">
      <c r="A6" s="118"/>
      <c r="B6" s="118"/>
      <c r="C6" s="122" t="s">
        <v>100</v>
      </c>
      <c r="D6" s="118"/>
      <c r="E6" s="118"/>
      <c r="F6" s="118"/>
      <c r="G6" s="118"/>
      <c r="H6" s="118"/>
      <c r="I6" s="118"/>
      <c r="J6" s="118"/>
      <c r="K6" s="118"/>
    </row>
    <row r="7" spans="1:11" ht="20.25" x14ac:dyDescent="0.85">
      <c r="A7" s="118"/>
      <c r="B7" s="118"/>
      <c r="C7" s="122"/>
      <c r="D7" s="118"/>
      <c r="E7" s="118"/>
      <c r="F7" s="118"/>
      <c r="G7" s="118"/>
      <c r="H7" s="118"/>
      <c r="I7" s="118"/>
      <c r="J7" s="118"/>
      <c r="K7" s="118"/>
    </row>
    <row r="8" spans="1:11" ht="20.25" x14ac:dyDescent="0.85">
      <c r="A8" s="118"/>
      <c r="B8" s="118"/>
      <c r="C8" s="132" t="s">
        <v>101</v>
      </c>
      <c r="D8" s="118"/>
      <c r="E8" s="118"/>
      <c r="F8" s="118"/>
      <c r="G8" s="118"/>
      <c r="H8" s="118"/>
      <c r="I8" s="118"/>
      <c r="J8" s="118"/>
      <c r="K8" s="118"/>
    </row>
    <row r="9" spans="1:11" ht="20.25" x14ac:dyDescent="0.85">
      <c r="A9" s="118"/>
      <c r="B9" s="118"/>
      <c r="C9" s="132"/>
      <c r="D9" s="133" t="s">
        <v>102</v>
      </c>
      <c r="E9" s="118"/>
      <c r="F9" s="118"/>
      <c r="G9" s="118"/>
      <c r="H9" s="118"/>
      <c r="I9" s="118"/>
      <c r="J9" s="118"/>
      <c r="K9" s="118"/>
    </row>
    <row r="10" spans="1:11" ht="20.25" x14ac:dyDescent="0.85">
      <c r="A10" s="118"/>
      <c r="B10" s="118"/>
      <c r="C10" s="132" t="s">
        <v>103</v>
      </c>
      <c r="D10" s="118"/>
      <c r="E10" s="118"/>
      <c r="F10" s="118"/>
      <c r="G10" s="118"/>
      <c r="H10" s="118"/>
      <c r="I10" s="118"/>
      <c r="J10" s="118"/>
      <c r="K10" s="118"/>
    </row>
    <row r="11" spans="1:11" ht="20.25" x14ac:dyDescent="0.85">
      <c r="A11" s="118"/>
      <c r="B11" s="118"/>
      <c r="C11" s="132"/>
      <c r="D11" s="133" t="s">
        <v>104</v>
      </c>
      <c r="E11" s="118"/>
      <c r="F11" s="118"/>
      <c r="G11" s="118"/>
      <c r="H11" s="118"/>
      <c r="I11" s="118"/>
      <c r="J11" s="118"/>
      <c r="K11" s="118"/>
    </row>
    <row r="12" spans="1:11" ht="20.25" x14ac:dyDescent="0.85">
      <c r="A12" s="118"/>
      <c r="B12" s="118"/>
      <c r="C12" s="132"/>
      <c r="D12" s="133" t="s">
        <v>105</v>
      </c>
      <c r="E12" s="118"/>
      <c r="F12" s="118"/>
      <c r="G12" s="118"/>
      <c r="H12" s="118"/>
      <c r="I12" s="118"/>
      <c r="J12" s="118"/>
      <c r="K12" s="118"/>
    </row>
    <row r="13" spans="1:11" ht="20.25" x14ac:dyDescent="0.85">
      <c r="A13" s="118"/>
      <c r="B13" s="118"/>
      <c r="C13" s="132" t="s">
        <v>106</v>
      </c>
      <c r="D13" s="118"/>
      <c r="E13" s="118"/>
      <c r="F13" s="118"/>
      <c r="G13" s="118"/>
      <c r="H13" s="118"/>
      <c r="I13" s="118"/>
      <c r="J13" s="118"/>
      <c r="K13" s="118"/>
    </row>
    <row r="14" spans="1:11" ht="20.25" x14ac:dyDescent="0.85">
      <c r="A14" s="118"/>
      <c r="B14" s="118"/>
      <c r="C14" s="132" t="s">
        <v>107</v>
      </c>
      <c r="D14" s="118"/>
      <c r="E14" s="118"/>
      <c r="F14" s="118"/>
      <c r="G14" s="118"/>
      <c r="H14" s="118"/>
      <c r="I14" s="118"/>
      <c r="J14" s="118"/>
      <c r="K14" s="118"/>
    </row>
    <row r="15" spans="1:11" ht="20.25" x14ac:dyDescent="0.85">
      <c r="A15" s="118"/>
      <c r="B15" s="118"/>
      <c r="C15" s="132"/>
      <c r="D15" s="133" t="s">
        <v>108</v>
      </c>
      <c r="E15" s="118"/>
      <c r="F15" s="118"/>
      <c r="G15" s="118"/>
      <c r="H15" s="118"/>
      <c r="I15" s="118"/>
      <c r="J15" s="118"/>
      <c r="K15" s="118"/>
    </row>
    <row r="16" spans="1:11" ht="20.25" x14ac:dyDescent="0.85">
      <c r="A16" s="118"/>
      <c r="B16" s="118"/>
      <c r="C16" s="132" t="s">
        <v>109</v>
      </c>
      <c r="D16" s="118"/>
      <c r="E16" s="118"/>
      <c r="F16" s="118"/>
      <c r="G16" s="118"/>
      <c r="H16" s="118"/>
      <c r="I16" s="118"/>
      <c r="J16" s="118"/>
      <c r="K16" s="118"/>
    </row>
    <row r="17" spans="1:11" ht="20.25" x14ac:dyDescent="0.85">
      <c r="A17" s="118"/>
      <c r="B17" s="118"/>
      <c r="C17" s="122"/>
      <c r="D17" s="133" t="s">
        <v>110</v>
      </c>
      <c r="E17" s="118"/>
      <c r="F17" s="118"/>
      <c r="G17" s="118"/>
      <c r="H17" s="118"/>
      <c r="I17" s="118"/>
      <c r="J17" s="118"/>
      <c r="K17" s="118"/>
    </row>
    <row r="18" spans="1:11" ht="20.25" x14ac:dyDescent="0.85">
      <c r="A18" s="118"/>
      <c r="B18" s="118"/>
      <c r="C18" s="122" t="s">
        <v>111</v>
      </c>
      <c r="D18" s="118"/>
      <c r="E18" s="118"/>
      <c r="F18" s="118"/>
      <c r="G18" s="118"/>
      <c r="H18" s="118"/>
      <c r="I18" s="118"/>
      <c r="J18" s="118"/>
      <c r="K18" s="118"/>
    </row>
    <row r="19" spans="1:11" ht="20.25" x14ac:dyDescent="0.85">
      <c r="A19" s="118"/>
      <c r="B19" s="118"/>
      <c r="C19" s="122"/>
      <c r="D19" s="118"/>
      <c r="E19" s="118"/>
      <c r="F19" s="118"/>
      <c r="G19" s="118"/>
      <c r="H19" s="118"/>
      <c r="I19" s="118"/>
      <c r="J19" s="118"/>
      <c r="K19" s="118"/>
    </row>
    <row r="20" spans="1:11" ht="20.25" x14ac:dyDescent="0.85">
      <c r="A20" s="118"/>
      <c r="B20" s="118"/>
      <c r="C20" s="122"/>
      <c r="D20" s="118"/>
      <c r="E20" s="118"/>
      <c r="F20" s="118"/>
      <c r="G20" s="118"/>
      <c r="H20" s="118"/>
      <c r="I20" s="118"/>
      <c r="J20" s="118"/>
      <c r="K20" s="118"/>
    </row>
    <row r="21" spans="1:11" ht="20.25" x14ac:dyDescent="0.85">
      <c r="A21" s="118"/>
      <c r="B21" s="118"/>
      <c r="C21" s="122"/>
      <c r="D21" s="118"/>
      <c r="E21" s="118"/>
      <c r="F21" s="118"/>
      <c r="G21" s="118"/>
      <c r="H21" s="118"/>
      <c r="I21" s="118"/>
      <c r="J21" s="118"/>
      <c r="K21" s="118"/>
    </row>
    <row r="22" spans="1:11" ht="20.25" x14ac:dyDescent="0.85">
      <c r="A22" s="118"/>
      <c r="B22" s="118"/>
      <c r="C22" s="122"/>
      <c r="D22" s="118"/>
      <c r="E22" s="118"/>
      <c r="F22" s="118"/>
      <c r="G22" s="118"/>
      <c r="H22" s="118"/>
      <c r="I22" s="118"/>
      <c r="J22" s="118"/>
      <c r="K22" s="118"/>
    </row>
    <row r="23" spans="1:11" ht="20.5" x14ac:dyDescent="0.9">
      <c r="A23" s="118"/>
      <c r="B23" s="118"/>
      <c r="C23" s="122"/>
      <c r="D23" s="134" t="s">
        <v>112</v>
      </c>
      <c r="E23" s="118"/>
      <c r="F23" s="118"/>
      <c r="G23" s="118"/>
      <c r="H23" s="118"/>
      <c r="I23" s="118"/>
      <c r="J23" s="118"/>
      <c r="K23" s="118"/>
    </row>
    <row r="24" spans="1:11" ht="20.25" x14ac:dyDescent="0.85">
      <c r="A24" s="118"/>
      <c r="B24" s="118"/>
      <c r="C24" s="122"/>
      <c r="D24" s="118"/>
      <c r="E24" s="118"/>
      <c r="F24" s="118"/>
      <c r="G24" s="118"/>
      <c r="H24" s="118"/>
      <c r="I24" s="118"/>
      <c r="J24" s="118"/>
      <c r="K24" s="118"/>
    </row>
    <row r="25" spans="1:11" ht="20.5" x14ac:dyDescent="0.9">
      <c r="A25" s="118"/>
      <c r="B25" s="118"/>
      <c r="C25" s="204" t="s">
        <v>29</v>
      </c>
      <c r="D25" s="205"/>
      <c r="E25" s="205"/>
      <c r="F25" s="205"/>
      <c r="G25" s="205"/>
      <c r="H25" s="205"/>
      <c r="I25" s="205"/>
      <c r="J25" s="205"/>
      <c r="K25" s="118"/>
    </row>
    <row r="26" spans="1:11" ht="20.25" x14ac:dyDescent="0.85">
      <c r="A26" s="118"/>
      <c r="B26" s="118"/>
      <c r="C26" s="123" t="s">
        <v>30</v>
      </c>
      <c r="D26" s="118"/>
      <c r="E26" s="118"/>
      <c r="F26" s="118"/>
      <c r="G26" s="118"/>
      <c r="H26" s="118"/>
      <c r="I26" s="118"/>
      <c r="J26" s="118"/>
      <c r="K26" s="118"/>
    </row>
    <row r="27" spans="1:11" ht="20.25" x14ac:dyDescent="0.85">
      <c r="A27" s="118"/>
      <c r="B27" s="118"/>
      <c r="C27" s="123"/>
      <c r="D27" s="118"/>
      <c r="E27" s="118"/>
      <c r="F27" s="118"/>
      <c r="G27" s="118"/>
      <c r="H27" s="118"/>
      <c r="I27" s="118"/>
      <c r="J27" s="118"/>
      <c r="K27" s="118"/>
    </row>
    <row r="28" spans="1:11" ht="20.25" x14ac:dyDescent="0.85">
      <c r="A28" s="118"/>
      <c r="B28" s="118"/>
      <c r="C28" s="124" t="s">
        <v>31</v>
      </c>
      <c r="D28" s="118"/>
      <c r="E28" s="118"/>
      <c r="F28" s="118"/>
      <c r="G28" s="118"/>
      <c r="H28" s="118"/>
      <c r="I28" s="118"/>
      <c r="J28" s="118"/>
      <c r="K28" s="118"/>
    </row>
    <row r="29" spans="1:11" ht="20.25" x14ac:dyDescent="0.85">
      <c r="A29" s="118"/>
      <c r="B29" s="118"/>
      <c r="C29" s="124" t="s">
        <v>32</v>
      </c>
      <c r="D29" s="118"/>
      <c r="E29" s="118"/>
      <c r="F29" s="118"/>
      <c r="G29" s="118"/>
      <c r="H29" s="118"/>
      <c r="I29" s="118"/>
      <c r="J29" s="118"/>
      <c r="K29" s="118"/>
    </row>
    <row r="30" spans="1:11" ht="20.25" x14ac:dyDescent="0.85">
      <c r="A30" s="118"/>
      <c r="B30" s="118"/>
      <c r="C30" s="125" t="s">
        <v>33</v>
      </c>
      <c r="D30" s="118"/>
      <c r="E30" s="118"/>
      <c r="F30" s="118"/>
      <c r="G30" s="118"/>
      <c r="H30" s="118"/>
      <c r="I30" s="118"/>
      <c r="J30" s="118"/>
      <c r="K30" s="118"/>
    </row>
    <row r="31" spans="1:11" ht="20.25" x14ac:dyDescent="0.85">
      <c r="A31" s="118"/>
      <c r="B31" s="118"/>
      <c r="C31" s="125" t="s">
        <v>34</v>
      </c>
      <c r="D31" s="118"/>
      <c r="E31" s="118"/>
      <c r="F31" s="118"/>
      <c r="G31" s="118"/>
      <c r="H31" s="118"/>
      <c r="I31" s="118"/>
      <c r="J31" s="118"/>
      <c r="K31" s="118"/>
    </row>
    <row r="32" spans="1:11" ht="20.25" x14ac:dyDescent="0.85">
      <c r="A32" s="118"/>
      <c r="B32" s="118"/>
      <c r="C32" s="125" t="s">
        <v>35</v>
      </c>
      <c r="D32" s="118"/>
      <c r="E32" s="118"/>
      <c r="F32" s="118"/>
      <c r="G32" s="118"/>
      <c r="H32" s="118"/>
      <c r="I32" s="118"/>
      <c r="J32" s="118"/>
      <c r="K32" s="118"/>
    </row>
    <row r="33" spans="1:11" ht="20.25" x14ac:dyDescent="0.85">
      <c r="A33" s="118"/>
      <c r="B33" s="118"/>
      <c r="C33" s="125" t="s">
        <v>36</v>
      </c>
      <c r="D33" s="118"/>
      <c r="E33" s="118"/>
      <c r="F33" s="118"/>
      <c r="G33" s="118"/>
      <c r="H33" s="118"/>
      <c r="I33" s="118"/>
      <c r="J33" s="118"/>
      <c r="K33" s="118"/>
    </row>
    <row r="34" spans="1:11" ht="20.25" x14ac:dyDescent="0.85">
      <c r="A34" s="118"/>
      <c r="B34" s="118"/>
      <c r="C34" s="124"/>
      <c r="D34" s="118"/>
      <c r="E34" s="118"/>
      <c r="F34" s="118"/>
      <c r="G34" s="118"/>
      <c r="H34" s="118"/>
      <c r="I34" s="118"/>
      <c r="J34" s="118"/>
      <c r="K34" s="118"/>
    </row>
    <row r="35" spans="1:11" ht="23.75" x14ac:dyDescent="0.9">
      <c r="A35" s="118"/>
      <c r="B35" s="118"/>
      <c r="C35" s="126" t="s">
        <v>37</v>
      </c>
      <c r="D35" s="118"/>
      <c r="E35" s="118"/>
      <c r="F35" s="118"/>
      <c r="G35" s="118"/>
      <c r="H35" s="118"/>
      <c r="I35" s="118"/>
      <c r="J35" s="118"/>
      <c r="K35" s="118"/>
    </row>
    <row r="36" spans="1:11" ht="20.25" x14ac:dyDescent="0.85">
      <c r="A36" s="118"/>
      <c r="B36" s="118"/>
      <c r="C36" s="122" t="s">
        <v>38</v>
      </c>
      <c r="D36" s="118"/>
      <c r="E36" s="118"/>
      <c r="F36" s="118"/>
      <c r="G36" s="118"/>
      <c r="H36" s="118"/>
      <c r="I36" s="118"/>
      <c r="J36" s="118"/>
      <c r="K36" s="118"/>
    </row>
    <row r="37" spans="1:11" ht="20.25" x14ac:dyDescent="0.85">
      <c r="A37" s="118"/>
      <c r="B37" s="118"/>
      <c r="C37" s="118" t="s">
        <v>39</v>
      </c>
      <c r="D37" s="118"/>
      <c r="E37" s="118"/>
      <c r="F37" s="118"/>
      <c r="G37" s="118"/>
      <c r="H37" s="118"/>
      <c r="I37" s="118"/>
      <c r="J37" s="118"/>
      <c r="K37" s="118"/>
    </row>
    <row r="38" spans="1:11" ht="20.25" x14ac:dyDescent="0.85">
      <c r="A38" s="118"/>
      <c r="B38" s="118"/>
      <c r="C38" s="118"/>
      <c r="D38" s="118"/>
      <c r="E38" s="118"/>
      <c r="F38" s="118"/>
      <c r="G38" s="118"/>
      <c r="H38" s="118"/>
      <c r="I38" s="118"/>
      <c r="J38" s="118"/>
      <c r="K38" s="118"/>
    </row>
    <row r="39" spans="1:11" ht="20.25" x14ac:dyDescent="0.85">
      <c r="A39" s="118"/>
      <c r="B39" s="118"/>
      <c r="C39" s="123" t="s">
        <v>40</v>
      </c>
      <c r="D39" s="118"/>
      <c r="E39" s="118"/>
      <c r="F39" s="118"/>
      <c r="G39" s="118"/>
      <c r="H39" s="118"/>
      <c r="I39" s="118"/>
      <c r="J39" s="118"/>
      <c r="K39" s="118"/>
    </row>
    <row r="40" spans="1:11" ht="20.5" x14ac:dyDescent="0.9">
      <c r="A40" s="118"/>
      <c r="B40" s="118"/>
      <c r="C40" s="123"/>
      <c r="D40" s="130" t="s">
        <v>41</v>
      </c>
      <c r="E40" s="118"/>
      <c r="F40" s="118"/>
      <c r="G40" s="118"/>
      <c r="H40" s="118"/>
      <c r="I40" s="118"/>
      <c r="J40" s="118"/>
      <c r="K40" s="118"/>
    </row>
    <row r="41" spans="1:11" ht="20.25" x14ac:dyDescent="0.85">
      <c r="A41" s="118"/>
      <c r="B41" s="118"/>
      <c r="C41" s="123"/>
      <c r="D41" s="124" t="s">
        <v>42</v>
      </c>
      <c r="E41" s="118"/>
      <c r="F41" s="118"/>
      <c r="G41" s="118"/>
      <c r="H41" s="118"/>
      <c r="I41" s="118"/>
      <c r="J41" s="118"/>
      <c r="K41" s="118"/>
    </row>
    <row r="42" spans="1:11" ht="20.25" x14ac:dyDescent="0.85">
      <c r="A42" s="118"/>
      <c r="B42" s="118"/>
      <c r="C42" s="123"/>
      <c r="D42" s="124" t="s">
        <v>43</v>
      </c>
      <c r="E42" s="118"/>
      <c r="F42" s="118"/>
      <c r="G42" s="118"/>
      <c r="H42" s="118"/>
      <c r="I42" s="118"/>
      <c r="J42" s="118"/>
      <c r="K42" s="118"/>
    </row>
    <row r="43" spans="1:11" ht="20.25" x14ac:dyDescent="0.85">
      <c r="A43" s="118"/>
      <c r="B43" s="118"/>
      <c r="C43" s="123"/>
      <c r="D43" s="118"/>
      <c r="E43" s="118"/>
      <c r="F43" s="118"/>
      <c r="G43" s="118"/>
      <c r="H43" s="118"/>
      <c r="I43" s="118"/>
      <c r="J43" s="118"/>
      <c r="K43" s="118"/>
    </row>
    <row r="44" spans="1:11" ht="20.25" x14ac:dyDescent="0.85">
      <c r="A44" s="118"/>
      <c r="B44" s="118"/>
      <c r="C44" s="118" t="s">
        <v>44</v>
      </c>
      <c r="D44" s="118"/>
      <c r="E44" s="118"/>
      <c r="F44" s="118"/>
      <c r="G44" s="118"/>
      <c r="H44" s="118"/>
      <c r="I44" s="118"/>
      <c r="J44" s="118"/>
      <c r="K44" s="118"/>
    </row>
    <row r="45" spans="1:11" x14ac:dyDescent="0.6">
      <c r="A45" s="127"/>
      <c r="B45" s="127"/>
      <c r="C45" s="127"/>
      <c r="D45" s="127"/>
      <c r="E45" s="127"/>
      <c r="F45" s="127"/>
      <c r="G45" s="127"/>
      <c r="H45" s="127"/>
      <c r="I45" s="127"/>
      <c r="J45" s="127"/>
      <c r="K45" s="127"/>
    </row>
    <row r="48" spans="1:11" ht="14.75" x14ac:dyDescent="0.6">
      <c r="B48" s="128" t="s">
        <v>113</v>
      </c>
    </row>
    <row r="49" spans="2:2" ht="14.75" x14ac:dyDescent="0.6">
      <c r="B49" s="128"/>
    </row>
    <row r="50" spans="2:2" ht="14.75" x14ac:dyDescent="0.6">
      <c r="B50" s="128" t="s">
        <v>114</v>
      </c>
    </row>
    <row r="51" spans="2:2" ht="14.75" x14ac:dyDescent="0.6">
      <c r="B51" s="128"/>
    </row>
    <row r="52" spans="2:2" ht="14.75" x14ac:dyDescent="0.6">
      <c r="B52" s="128" t="s">
        <v>115</v>
      </c>
    </row>
    <row r="53" spans="2:2" ht="14.75" x14ac:dyDescent="0.6">
      <c r="B53" s="128"/>
    </row>
    <row r="54" spans="2:2" ht="14.75" x14ac:dyDescent="0.6">
      <c r="B54" s="128" t="s">
        <v>116</v>
      </c>
    </row>
    <row r="55" spans="2:2" ht="14.75" x14ac:dyDescent="0.6">
      <c r="B55" s="128"/>
    </row>
    <row r="56" spans="2:2" ht="14.75" x14ac:dyDescent="0.6">
      <c r="B56" s="128"/>
    </row>
    <row r="57" spans="2:2" ht="14.75" x14ac:dyDescent="0.6">
      <c r="B57" s="128" t="s">
        <v>117</v>
      </c>
    </row>
    <row r="58" spans="2:2" ht="14.25" x14ac:dyDescent="0.6">
      <c r="B58" s="129"/>
    </row>
  </sheetData>
  <mergeCells count="2">
    <mergeCell ref="C1:J1"/>
    <mergeCell ref="C25:J2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olicy" ma:contentTypeID="0x0101002ACC809587FC4D4C9CBC606453FABF2D260039EAD68DDF514146BE418F47B962BB7B" ma:contentTypeVersion="17" ma:contentTypeDescription="" ma:contentTypeScope="" ma:versionID="09aa931e6a335fa3a3c940b9f1464ef1">
  <xsd:schema xmlns:xsd="http://www.w3.org/2001/XMLSchema" xmlns:xs="http://www.w3.org/2001/XMLSchema" xmlns:p="http://schemas.microsoft.com/office/2006/metadata/properties" xmlns:ns1="http://schemas.microsoft.com/sharepoint/v3" xmlns:ns2="c910c733-889c-4a44-8cb1-53d17431457b" xmlns:ns3="f8469d8b-0155-4f6e-afda-fa143789790e" targetNamespace="http://schemas.microsoft.com/office/2006/metadata/properties" ma:root="true" ma:fieldsID="78a484b4397dd3d6f55149578a936a9e" ns1:_="" ns2:_="" ns3:_="">
    <xsd:import namespace="http://schemas.microsoft.com/sharepoint/v3"/>
    <xsd:import namespace="c910c733-889c-4a44-8cb1-53d17431457b"/>
    <xsd:import namespace="f8469d8b-0155-4f6e-afda-fa143789790e"/>
    <xsd:element name="properties">
      <xsd:complexType>
        <xsd:sequence>
          <xsd:element name="documentManagement">
            <xsd:complexType>
              <xsd:all>
                <xsd:element ref="ns2:Sensitivity"/>
                <xsd:element ref="ns1:WorkPhone" minOccurs="0"/>
                <xsd:element ref="ns2:TaxCatchAll" minOccurs="0"/>
                <xsd:element ref="ns2:TaxCatchAllLabel" minOccurs="0"/>
                <xsd:element ref="ns2:p8ce8c627e66404b96e217db7a5f9624" minOccurs="0"/>
                <xsd:element ref="ns2:pd0912b339754864bc3ad93779f3ca43" minOccurs="0"/>
                <xsd:element ref="ns2:l795304b0e82401e913191c110086d15" minOccurs="0"/>
                <xsd:element ref="ns2:TaxKeywordTaxHTFiel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WorkPhone" ma:index="4" nillable="true" ma:displayName="Business Phone" ma:internalName="WorkPhon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10c733-889c-4a44-8cb1-53d17431457b" elementFormDefault="qualified">
    <xsd:import namespace="http://schemas.microsoft.com/office/2006/documentManagement/types"/>
    <xsd:import namespace="http://schemas.microsoft.com/office/infopath/2007/PartnerControls"/>
    <xsd:element name="Sensitivity" ma:index="2" ma:displayName="Sensitivity" ma:default="Private" ma:format="RadioButtons" ma:internalName="Sensitivity" ma:readOnly="false">
      <xsd:simpleType>
        <xsd:restriction base="dms:Choice">
          <xsd:enumeration value="Private"/>
          <xsd:enumeration value="Public"/>
        </xsd:restriction>
      </xsd:simpleType>
    </xsd:element>
    <xsd:element name="TaxCatchAll" ma:index="9" nillable="true" ma:displayName="Taxonomy Catch All Column" ma:hidden="true" ma:list="{f33a7e83-40ee-43c7-98c1-1cfd8262ec6a}" ma:internalName="TaxCatchAll" ma:readOnly="false" ma:showField="CatchAllData" ma:web="c910c733-889c-4a44-8cb1-53d17431457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33a7e83-40ee-43c7-98c1-1cfd8262ec6a}" ma:internalName="TaxCatchAllLabel" ma:readOnly="true" ma:showField="CatchAllDataLabel" ma:web="c910c733-889c-4a44-8cb1-53d17431457b">
      <xsd:complexType>
        <xsd:complexContent>
          <xsd:extension base="dms:MultiChoiceLookup">
            <xsd:sequence>
              <xsd:element name="Value" type="dms:Lookup" maxOccurs="unbounded" minOccurs="0" nillable="true"/>
            </xsd:sequence>
          </xsd:extension>
        </xsd:complexContent>
      </xsd:complexType>
    </xsd:element>
    <xsd:element name="p8ce8c627e66404b96e217db7a5f9624" ma:index="11" nillable="true" ma:displayName="Project_0" ma:hidden="true" ma:internalName="p8ce8c627e66404b96e217db7a5f9624" ma:readOnly="false">
      <xsd:simpleType>
        <xsd:restriction base="dms:Note"/>
      </xsd:simpleType>
    </xsd:element>
    <xsd:element name="pd0912b339754864bc3ad93779f3ca43" ma:index="13" nillable="true" ma:displayName="Service_0" ma:hidden="true" ma:internalName="pd0912b339754864bc3ad93779f3ca43" ma:readOnly="false">
      <xsd:simpleType>
        <xsd:restriction base="dms:Note"/>
      </xsd:simpleType>
    </xsd:element>
    <xsd:element name="l795304b0e82401e913191c110086d15" ma:index="14" nillable="true" ma:displayName="Collaboration_0" ma:hidden="true" ma:internalName="l795304b0e82401e913191c110086d15" ma:readOnly="false">
      <xsd:simpleType>
        <xsd:restriction base="dms:Note"/>
      </xsd:simpleType>
    </xsd:element>
    <xsd:element name="TaxKeywordTaxHTField" ma:index="15" nillable="true" ma:taxonomy="true" ma:internalName="TaxKeywordTaxHTField" ma:taxonomyFieldName="TaxKeyword" ma:displayName="Enterprise Keywords" ma:readOnly="false" ma:fieldId="{23f27201-bee3-471e-b2e7-b64fd8b7ca38}" ma:taxonomyMulti="true" ma:sspId="91806ba6-6633-431a-9070-cc7d4e818d73"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8469d8b-0155-4f6e-afda-fa143789790e" elementFormDefault="qualified">
    <xsd:import namespace="http://schemas.microsoft.com/office/2006/documentManagement/types"/>
    <xsd:import namespace="http://schemas.microsoft.com/office/infopath/2007/PartnerControls"/>
    <xsd:element name="lcf76f155ced4ddcb4097134ff3c332f" ma:index="17"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sitivity xmlns="c910c733-889c-4a44-8cb1-53d17431457b">Private</Sensitivity>
    <p8ce8c627e66404b96e217db7a5f9624 xmlns="c910c733-889c-4a44-8cb1-53d17431457b" xsi:nil="true"/>
    <pd0912b339754864bc3ad93779f3ca43 xmlns="c910c733-889c-4a44-8cb1-53d17431457b" xsi:nil="true"/>
    <TaxCatchAll xmlns="c910c733-889c-4a44-8cb1-53d17431457b">
      <Value>4</Value>
      <Value>3</Value>
    </TaxCatchAll>
    <l795304b0e82401e913191c110086d15 xmlns="c910c733-889c-4a44-8cb1-53d17431457b" xsi:nil="true"/>
    <TaxKeywordTaxHTField xmlns="c910c733-889c-4a44-8cb1-53d17431457b">
      <Terms xmlns="http://schemas.microsoft.com/office/infopath/2007/PartnerControls">
        <TermInfo xmlns="http://schemas.microsoft.com/office/infopath/2007/PartnerControls">
          <TermName xmlns="http://schemas.microsoft.com/office/infopath/2007/PartnerControls">expense claims</TermName>
          <TermId xmlns="http://schemas.microsoft.com/office/infopath/2007/PartnerControls">95b1c8c4-81dc-4da6-a5ff-0efcc2c3efb6</TermId>
        </TermInfo>
        <TermInfo xmlns="http://schemas.microsoft.com/office/infopath/2007/PartnerControls">
          <TermName xmlns="http://schemas.microsoft.com/office/infopath/2007/PartnerControls">Expenses</TermName>
          <TermId xmlns="http://schemas.microsoft.com/office/infopath/2007/PartnerControls">1da7d623-ed91-4122-ac70-04190295c5fe</TermId>
        </TermInfo>
      </Terms>
    </TaxKeywordTaxHTField>
    <WorkPhone xmlns="http://schemas.microsoft.com/sharepoint/v3" xsi:nil="true"/>
    <lcf76f155ced4ddcb4097134ff3c332f xmlns="f8469d8b-0155-4f6e-afda-fa143789790e" xsi:nil="true"/>
  </documentManagement>
</p:properties>
</file>

<file path=customXml/itemProps1.xml><?xml version="1.0" encoding="utf-8"?>
<ds:datastoreItem xmlns:ds="http://schemas.openxmlformats.org/officeDocument/2006/customXml" ds:itemID="{82BF69D0-C6A2-42B5-B302-6854024FD933}">
  <ds:schemaRefs>
    <ds:schemaRef ds:uri="http://schemas.microsoft.com/sharepoint/v3/contenttype/forms"/>
  </ds:schemaRefs>
</ds:datastoreItem>
</file>

<file path=customXml/itemProps2.xml><?xml version="1.0" encoding="utf-8"?>
<ds:datastoreItem xmlns:ds="http://schemas.openxmlformats.org/officeDocument/2006/customXml" ds:itemID="{86F8643E-10F6-40D9-9211-84770B3D06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910c733-889c-4a44-8cb1-53d17431457b"/>
    <ds:schemaRef ds:uri="f8469d8b-0155-4f6e-afda-fa14378979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856FB2-CBF7-4F84-BE0B-46DAEFF48F56}">
  <ds:schemaRefs>
    <ds:schemaRef ds:uri="http://schemas.microsoft.com/office/infopath/2007/PartnerControls"/>
    <ds:schemaRef ds:uri="http://purl.org/dc/dcmitype/"/>
    <ds:schemaRef ds:uri="http://schemas.microsoft.com/office/2006/documentManagement/types"/>
    <ds:schemaRef ds:uri="http://schemas.microsoft.com/sharepoint/v3"/>
    <ds:schemaRef ds:uri="c910c733-889c-4a44-8cb1-53d17431457b"/>
    <ds:schemaRef ds:uri="http://www.w3.org/XML/1998/namespace"/>
    <ds:schemaRef ds:uri="http://purl.org/dc/terms/"/>
    <ds:schemaRef ds:uri="http://schemas.microsoft.com/office/2006/metadata/properties"/>
    <ds:schemaRef ds:uri="http://purl.org/dc/elements/1.1/"/>
    <ds:schemaRef ds:uri="http://schemas.openxmlformats.org/package/2006/metadata/core-properties"/>
    <ds:schemaRef ds:uri="f8469d8b-0155-4f6e-afda-fa14378979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Report</vt:lpstr>
      <vt:lpstr>Instructions</vt:lpstr>
      <vt:lpstr>'Expense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CANARIE Expense Statement Template</dc:title>
  <dc:subject/>
  <dc:creator>baxterch</dc:creator>
  <cp:keywords>Expenses; expense claims</cp:keywords>
  <dc:description/>
  <cp:lastModifiedBy>David Richards</cp:lastModifiedBy>
  <cp:revision/>
  <dcterms:created xsi:type="dcterms:W3CDTF">2008-08-19T18:26:27Z</dcterms:created>
  <dcterms:modified xsi:type="dcterms:W3CDTF">2022-10-14T13:29:31Z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0x0101002ACC809587FC4D4C9CBC606453FABF2D260039EAD68DDF514146BE418F47B962BB7B</vt:lpwstr>
  </property>
  <property fmtid="{D5CDD505-2E9C-101B-9397-08002B2CF9AE}" pid="3" name="_dlc_DocIdItemGuid">
    <vt:lpwstr>607780f2-aa67-42a0-b4c8-fff84d955467</vt:lpwstr>
  </property>
  <property fmtid="{D5CDD505-2E9C-101B-9397-08002B2CF9AE}" pid="4" name="Project">
    <vt:lpwstr/>
  </property>
  <property fmtid="{D5CDD505-2E9C-101B-9397-08002B2CF9AE}" pid="5" name="TaxKeyword">
    <vt:lpwstr>4;#expense claims|95b1c8c4-81dc-4da6-a5ff-0efcc2c3efb6;#3;#Expenses|1da7d623-ed91-4122-ac70-04190295c5fe</vt:lpwstr>
  </property>
  <property fmtid="{D5CDD505-2E9C-101B-9397-08002B2CF9AE}" pid="6" name="Collaboration">
    <vt:lpwstr/>
  </property>
  <property fmtid="{D5CDD505-2E9C-101B-9397-08002B2CF9AE}" pid="7" name="Service1">
    <vt:lpwstr/>
  </property>
  <property fmtid="{D5CDD505-2E9C-101B-9397-08002B2CF9AE}" pid="8" name="URL">
    <vt:lpwstr/>
  </property>
  <property fmtid="{D5CDD505-2E9C-101B-9397-08002B2CF9AE}" pid="9" name="MediaServiceImageTags">
    <vt:lpwstr/>
  </property>
</Properties>
</file>