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https://canarie.sharepoint.com/sites/Finance/Shared Documents/Policy/Travel/"/>
    </mc:Choice>
  </mc:AlternateContent>
  <xr:revisionPtr revIDLastSave="20" documentId="11_3B878B2F983128645CE284A6E5A5337CE131CC60" xr6:coauthVersionLast="47" xr6:coauthVersionMax="47" xr10:uidLastSave="{154BED3B-5EB6-4AF5-AA4B-8E8B323FFA81}"/>
  <bookViews>
    <workbookView xWindow="-90" yWindow="-90" windowWidth="19380" windowHeight="9765" xr2:uid="{00000000-000D-0000-FFFF-FFFF00000000}"/>
  </bookViews>
  <sheets>
    <sheet name="Expense Report" sheetId="1" r:id="rId1"/>
    <sheet name="Instructions" sheetId="2" state="hidden" r:id="rId2"/>
  </sheets>
  <definedNames>
    <definedName name="_xlnm.Print_Area" localSheetId="0">'Expense Report'!$A$1:$O$52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1" i="1" l="1"/>
  <c r="K42" i="1"/>
  <c r="K43" i="1"/>
  <c r="K40" i="1"/>
  <c r="M1" i="1" l="1"/>
  <c r="I33" i="1"/>
  <c r="H33" i="1"/>
  <c r="I32" i="1"/>
  <c r="H32" i="1"/>
  <c r="I31" i="1"/>
  <c r="H31" i="1"/>
  <c r="I24" i="1"/>
  <c r="I25" i="1"/>
  <c r="I26" i="1"/>
  <c r="I27" i="1"/>
  <c r="I28" i="1"/>
  <c r="I29" i="1"/>
  <c r="I30" i="1"/>
  <c r="I34" i="1"/>
  <c r="I19" i="1"/>
  <c r="I20" i="1"/>
  <c r="I21" i="1"/>
  <c r="I22" i="1"/>
  <c r="I23" i="1"/>
  <c r="I18" i="1"/>
  <c r="H18" i="1"/>
  <c r="K44" i="1"/>
  <c r="L44" i="1" s="1"/>
  <c r="H30" i="1"/>
  <c r="H34" i="1"/>
  <c r="H19" i="1"/>
  <c r="H20" i="1"/>
  <c r="H21" i="1"/>
  <c r="H22" i="1"/>
  <c r="H23" i="1"/>
  <c r="H24" i="1"/>
  <c r="H25" i="1"/>
  <c r="H26" i="1"/>
  <c r="H27" i="1"/>
  <c r="H28" i="1"/>
  <c r="H29" i="1"/>
  <c r="C18" i="1"/>
  <c r="C19" i="1" s="1"/>
  <c r="C20" i="1" s="1"/>
  <c r="C21" i="1" s="1"/>
  <c r="C22" i="1" s="1"/>
  <c r="C23" i="1" s="1"/>
  <c r="C24" i="1" s="1"/>
  <c r="C25" i="1" s="1"/>
  <c r="C26" i="1" s="1"/>
  <c r="C27" i="1" s="1"/>
  <c r="C28" i="1" s="1"/>
  <c r="C29" i="1" s="1"/>
  <c r="C30" i="1" s="1"/>
  <c r="C31" i="1" s="1"/>
  <c r="C32" i="1" s="1"/>
  <c r="C33" i="1" s="1"/>
  <c r="C34" i="1" s="1"/>
  <c r="K45" i="1" l="1"/>
  <c r="K35" i="1" s="1"/>
  <c r="K36" i="1" s="1"/>
</calcChain>
</file>

<file path=xl/sharedStrings.xml><?xml version="1.0" encoding="utf-8"?>
<sst xmlns="http://schemas.openxmlformats.org/spreadsheetml/2006/main" count="69" uniqueCount="69">
  <si>
    <t>#</t>
  </si>
  <si>
    <t>`</t>
  </si>
  <si>
    <t>Natural Account</t>
  </si>
  <si>
    <t>DATE</t>
  </si>
  <si>
    <t>YES</t>
  </si>
  <si>
    <t>NO</t>
  </si>
  <si>
    <t>DATE:</t>
  </si>
  <si>
    <t>Distance (km)</t>
  </si>
  <si>
    <t>Rate</t>
  </si>
  <si>
    <t>Total Mileage</t>
  </si>
  <si>
    <t>Receipt Attached</t>
  </si>
  <si>
    <t xml:space="preserve">                        </t>
  </si>
  <si>
    <t>EXST_LASTNAME_DATE</t>
  </si>
  <si>
    <t xml:space="preserve">Where: </t>
  </si>
  <si>
    <t>EXST = Expense Statement</t>
  </si>
  <si>
    <t>LAST NAME = Your last name</t>
  </si>
  <si>
    <t>DATE = Submission Date</t>
  </si>
  <si>
    <t>V1 - optional - use when submitting multiple reports using the same date</t>
  </si>
  <si>
    <t>2.  Email your completed form to Liza Sheenan in Finance</t>
  </si>
  <si>
    <t xml:space="preserve">INSTRUCTIONS </t>
  </si>
  <si>
    <t>Submitting Your Expense Statement for Payment Processing:</t>
  </si>
  <si>
    <t>1. Save your completed expense report using the following naming convention:</t>
  </si>
  <si>
    <r>
      <t>For example,  Jane Doe prepares an expense report on the 17</t>
    </r>
    <r>
      <rPr>
        <i/>
        <vertAlign val="superscript"/>
        <sz val="16"/>
        <rFont val="Arial"/>
        <family val="2"/>
      </rPr>
      <t>th</t>
    </r>
    <r>
      <rPr>
        <i/>
        <sz val="16"/>
        <rFont val="Arial"/>
        <family val="2"/>
      </rPr>
      <t xml:space="preserve"> November: EXST_DOE_11-17-12</t>
    </r>
  </si>
  <si>
    <t>4. Submit your approved Expense Statement to Liza Sheehan for payment processing</t>
  </si>
  <si>
    <t>3.  Print a paper copy, attach all the supporting documents, sign, date and forward to your manager for approval</t>
  </si>
  <si>
    <t>Dept</t>
  </si>
  <si>
    <t>TOTAL KM</t>
  </si>
  <si>
    <t>Because of our ERP implementation Finance now has new list of accounting codes.  These codes are going to impact the rest of the CANARIE team when they(you) submit expense claims, purchase goods &amp; services, and record time.</t>
  </si>
  <si>
    <t xml:space="preserve">I have developed a new expense form that incorporates the new codes.  Before this form is made public I was hoping this group would not mind testing the form and providing me with feedback.  </t>
  </si>
  <si>
    <t xml:space="preserve">All comments and feedback would be greatly appreciated!  </t>
  </si>
  <si>
    <t>Tracy</t>
  </si>
  <si>
    <t>Supporting Documentation:</t>
  </si>
  <si>
    <t>Travel authorization form</t>
  </si>
  <si>
    <t xml:space="preserve">Staple the receipts on the top right hand side of the form indicating the receipt number on the top left hand side of the receipt. </t>
  </si>
  <si>
    <t>When selecting the Budget Responsibility Area consider the purpose of the</t>
  </si>
  <si>
    <t>expense and/or your core function in the organization.</t>
  </si>
  <si>
    <t>For example,</t>
  </si>
  <si>
    <t>*Programs include CAF, ORAN Programs (NAI &amp; NAD), NEP/RPI, and DAIR</t>
  </si>
  <si>
    <t>1. Network employees travelling for training, general conferences, or network installations will choose the NETWORK budget responsibility area</t>
  </si>
  <si>
    <t>2. Regardless of your functional area when attending conference in support of an Program you will select that Program's budget responsibility area</t>
  </si>
  <si>
    <t>3.  CAF, DAIR, or NEP/RPI employees travelling for training, general conferences, or buying services/suppl.ies will choose their respective budget responsibility areas</t>
  </si>
  <si>
    <t>4. Marketing expenses directly in support of a Program should be charged to that Program</t>
  </si>
  <si>
    <t>5.  Marketing expenses in support of general corporate programs should be charged to the Marketing budget responsibility area</t>
  </si>
  <si>
    <t>e.g. Network employee travels to Toronto to attend a training course</t>
  </si>
  <si>
    <t>e.g. A Finance employee and a Network employee attend a conference a CANARIE hosted DAIR Cloud Computing Conference</t>
  </si>
  <si>
    <t>both employees would select the Program-Dair budget responsibility area</t>
  </si>
  <si>
    <t>e.g. Swag for a DAIR marketing champain</t>
  </si>
  <si>
    <t>e.g  CANARIE t-shirts for the staff</t>
  </si>
  <si>
    <t>6.  Finance employee travels to the Cybera annual conference</t>
  </si>
  <si>
    <t xml:space="preserve">.  </t>
  </si>
  <si>
    <t xml:space="preserve">SIGNATURE: </t>
  </si>
  <si>
    <t>NOM:</t>
  </si>
  <si>
    <t>Payable à:</t>
  </si>
  <si>
    <t>Adresse:</t>
  </si>
  <si>
    <t xml:space="preserve">DESCRIPTION DÉTAILLÉE DE LA DÉPENSE </t>
  </si>
  <si>
    <t>ACTIVITÉ</t>
  </si>
  <si>
    <t>TOTAL</t>
  </si>
  <si>
    <t>KILOMÉTRAGE (UTILISER LE TABLEAU CI-DESSOUS)</t>
  </si>
  <si>
    <t>Kilométrage</t>
  </si>
  <si>
    <t>Grand total</t>
  </si>
  <si>
    <t>Kilométrage  - usage d'un véhicule personnel à des fins professionnelles.</t>
  </si>
  <si>
    <t>POINT DE DÉPART</t>
  </si>
  <si>
    <t>POINT D'ARRIVÉE</t>
  </si>
  <si>
    <t>TAUX</t>
  </si>
  <si>
    <t>MONTANT</t>
  </si>
  <si>
    <t>Total kilométrage</t>
  </si>
  <si>
    <t>J'atteste que les renseignements fournis sont exacts.</t>
  </si>
  <si>
    <t>Envoyer à CFOinvoicing@canarie.ca une fois rempli.</t>
  </si>
  <si>
    <t>REÇU 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</si>
</sst>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409]dd\-mmm\-yy;@"/>
    <numFmt numFmtId="168" formatCode="0_);\(0\)"/>
    <numFmt numFmtId="169" formatCode="[$-409]mmmm\ d\,\ yyyy;@"/>
  </numFmts>
  <fonts count="33" x14ac:knownFonts="1">
    <font>
      <sz val="10"/>
      <name val="Arial"/>
    </font>
    <font>
      <sz val="10"/>
      <name val="Arial"/>
      <family val="2"/>
    </font>
    <font>
      <b/>
      <sz val="10"/>
      <name val="Arial"/>
      <family val="2"/>
    </font>
    <font>
      <b/>
      <sz val="9"/>
      <name val="Arial"/>
      <family val="2"/>
    </font>
    <font>
      <sz val="11"/>
      <name val="Arial"/>
      <family val="2"/>
    </font>
    <font>
      <b/>
      <sz val="11"/>
      <name val="Arial"/>
      <family val="2"/>
    </font>
    <font>
      <b/>
      <u val="double"/>
      <sz val="11"/>
      <name val="Arial"/>
      <family val="2"/>
    </font>
    <font>
      <u/>
      <sz val="9.5"/>
      <color indexed="12"/>
      <name val="Arial"/>
      <family val="2"/>
    </font>
    <font>
      <i/>
      <sz val="10"/>
      <name val="Arial"/>
      <family val="2"/>
    </font>
    <font>
      <sz val="7.5"/>
      <name val="Arial"/>
      <family val="2"/>
    </font>
    <font>
      <b/>
      <sz val="14"/>
      <name val="Arial"/>
      <family val="2"/>
    </font>
    <font>
      <b/>
      <sz val="9"/>
      <color rgb="FFFF0000"/>
      <name val="Arial"/>
      <family val="2"/>
    </font>
    <font>
      <b/>
      <i/>
      <sz val="14"/>
      <name val="Arial"/>
      <family val="2"/>
    </font>
    <font>
      <sz val="11"/>
      <color rgb="FF0070C0"/>
      <name val="Arial"/>
      <family val="2"/>
    </font>
    <font>
      <u/>
      <sz val="10"/>
      <color indexed="12"/>
      <name val="Arial"/>
      <family val="2"/>
    </font>
    <font>
      <b/>
      <sz val="16"/>
      <name val="Arial"/>
      <family val="2"/>
    </font>
    <font>
      <b/>
      <sz val="18"/>
      <name val="Arial"/>
      <family val="2"/>
    </font>
    <font>
      <sz val="14"/>
      <name val="Arial"/>
      <family val="2"/>
    </font>
    <font>
      <sz val="16"/>
      <name val="Arial"/>
      <family val="2"/>
    </font>
    <font>
      <b/>
      <u/>
      <sz val="16"/>
      <name val="Arial"/>
      <family val="2"/>
    </font>
    <font>
      <i/>
      <sz val="16"/>
      <name val="Arial"/>
      <family val="2"/>
    </font>
    <font>
      <i/>
      <vertAlign val="superscript"/>
      <sz val="16"/>
      <name val="Arial"/>
      <family val="2"/>
    </font>
    <font>
      <u/>
      <sz val="14"/>
      <name val="Arial"/>
      <family val="2"/>
    </font>
    <font>
      <u/>
      <sz val="14"/>
      <color indexed="12"/>
      <name val="Arial"/>
      <family val="2"/>
    </font>
    <font>
      <b/>
      <sz val="11"/>
      <color rgb="FFFF0000"/>
      <name val="Arial"/>
      <family val="2"/>
    </font>
    <font>
      <i/>
      <sz val="11"/>
      <name val="Arial"/>
      <family val="2"/>
    </font>
    <font>
      <b/>
      <sz val="12"/>
      <color rgb="FFFF0000"/>
      <name val="Arial"/>
      <family val="2"/>
    </font>
    <font>
      <b/>
      <i/>
      <sz val="16"/>
      <name val="Arial"/>
      <family val="2"/>
    </font>
    <font>
      <b/>
      <sz val="14"/>
      <color rgb="FFFF0000"/>
      <name val="Arial"/>
      <family val="2"/>
    </font>
    <font>
      <b/>
      <sz val="14"/>
      <color rgb="FF0070C0"/>
      <name val="Arial"/>
      <family val="2"/>
    </font>
    <font>
      <sz val="11"/>
      <name val="Calibri"/>
      <family val="2"/>
    </font>
    <font>
      <sz val="12"/>
      <name val="Arial"/>
      <family val="2"/>
    </font>
    <font>
      <b/>
      <i/>
      <sz val="14"/>
      <color rgb="FF0070C0"/>
      <name val="Arial"/>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9">
    <border>
      <left/>
      <right/>
      <top/>
      <bottom/>
      <diagonal/>
    </border>
    <border>
      <left/>
      <right style="thick">
        <color indexed="22"/>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s>
  <cellStyleXfs count="9">
    <xf numFmtId="0" fontId="0" fillId="0" borderId="0"/>
    <xf numFmtId="166" fontId="1" fillId="0" borderId="0" applyFont="0" applyFill="0" applyBorder="0" applyAlignment="0" applyProtection="0"/>
    <xf numFmtId="165"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170">
    <xf numFmtId="0" fontId="0" fillId="0" borderId="0" xfId="0"/>
    <xf numFmtId="165" fontId="2" fillId="0" borderId="0" xfId="2" applyFont="1" applyFill="1" applyBorder="1" applyProtection="1"/>
    <xf numFmtId="0" fontId="4" fillId="2" borderId="7" xfId="0" applyFont="1" applyFill="1" applyBorder="1" applyAlignment="1" applyProtection="1">
      <alignment vertical="center" wrapText="1"/>
      <protection locked="0"/>
    </xf>
    <xf numFmtId="0" fontId="13" fillId="2" borderId="6" xfId="0" applyFont="1" applyFill="1" applyBorder="1" applyProtection="1">
      <protection locked="0"/>
    </xf>
    <xf numFmtId="0" fontId="4" fillId="2" borderId="6" xfId="0" applyFont="1" applyFill="1" applyBorder="1" applyAlignment="1" applyProtection="1">
      <alignment vertical="center" wrapText="1"/>
      <protection locked="0"/>
    </xf>
    <xf numFmtId="0" fontId="1" fillId="0" borderId="0" xfId="0" applyFont="1"/>
    <xf numFmtId="0" fontId="1" fillId="2" borderId="8" xfId="0" applyFont="1" applyFill="1" applyBorder="1"/>
    <xf numFmtId="0" fontId="1" fillId="2" borderId="0" xfId="0" applyFont="1" applyFill="1"/>
    <xf numFmtId="0" fontId="1" fillId="2" borderId="10" xfId="0" applyFont="1" applyFill="1" applyBorder="1"/>
    <xf numFmtId="0" fontId="1" fillId="2" borderId="1" xfId="0" applyFont="1" applyFill="1" applyBorder="1"/>
    <xf numFmtId="0" fontId="4" fillId="2" borderId="0" xfId="0" applyFont="1" applyFill="1" applyAlignment="1">
      <alignment horizontal="right"/>
    </xf>
    <xf numFmtId="0" fontId="4" fillId="2" borderId="0" xfId="0" applyFont="1" applyFill="1"/>
    <xf numFmtId="0" fontId="4" fillId="2" borderId="0" xfId="0" applyFont="1" applyFill="1" applyAlignment="1">
      <alignment vertical="center" wrapText="1"/>
    </xf>
    <xf numFmtId="164" fontId="6" fillId="0" borderId="0" xfId="0" applyNumberFormat="1" applyFont="1" applyAlignment="1">
      <alignment horizontal="right"/>
    </xf>
    <xf numFmtId="0" fontId="13" fillId="2" borderId="15" xfId="0" applyFont="1" applyFill="1" applyBorder="1"/>
    <xf numFmtId="0" fontId="4" fillId="2" borderId="15" xfId="0" applyFont="1" applyFill="1" applyBorder="1" applyAlignment="1">
      <alignment vertical="center" wrapText="1"/>
    </xf>
    <xf numFmtId="0" fontId="13" fillId="2" borderId="16" xfId="0" applyFont="1" applyFill="1" applyBorder="1"/>
    <xf numFmtId="0" fontId="11" fillId="2" borderId="16" xfId="0" applyFont="1" applyFill="1" applyBorder="1"/>
    <xf numFmtId="0" fontId="11" fillId="2" borderId="17" xfId="0" applyFont="1" applyFill="1" applyBorder="1"/>
    <xf numFmtId="0" fontId="11" fillId="2" borderId="2" xfId="0" applyFont="1" applyFill="1" applyBorder="1"/>
    <xf numFmtId="0" fontId="4" fillId="2" borderId="2" xfId="0" applyFont="1" applyFill="1" applyBorder="1" applyAlignment="1">
      <alignment vertical="center" wrapText="1"/>
    </xf>
    <xf numFmtId="0" fontId="4" fillId="2" borderId="18" xfId="0" applyFont="1" applyFill="1" applyBorder="1" applyAlignment="1">
      <alignment vertical="center" wrapText="1"/>
    </xf>
    <xf numFmtId="0" fontId="11" fillId="2" borderId="0" xfId="0" applyFont="1" applyFill="1"/>
    <xf numFmtId="0" fontId="3" fillId="2" borderId="0" xfId="0" applyFont="1" applyFill="1" applyAlignment="1">
      <alignment horizontal="right" vertical="center" wrapText="1"/>
    </xf>
    <xf numFmtId="0" fontId="5" fillId="2" borderId="0" xfId="0" applyFont="1" applyFill="1" applyAlignment="1">
      <alignment horizontal="left" vertical="center" wrapText="1"/>
    </xf>
    <xf numFmtId="0" fontId="8" fillId="4" borderId="9" xfId="0" applyFont="1" applyFill="1" applyBorder="1"/>
    <xf numFmtId="0" fontId="8" fillId="4" borderId="11" xfId="0" applyFont="1" applyFill="1" applyBorder="1"/>
    <xf numFmtId="0" fontId="5" fillId="2" borderId="11" xfId="0" applyFont="1" applyFill="1" applyBorder="1"/>
    <xf numFmtId="0" fontId="5" fillId="2" borderId="11" xfId="0" applyFont="1" applyFill="1" applyBorder="1" applyAlignment="1">
      <alignment horizontal="right"/>
    </xf>
    <xf numFmtId="0" fontId="1" fillId="0" borderId="11" xfId="0" applyFont="1" applyBorder="1" applyAlignment="1">
      <alignment vertical="center"/>
    </xf>
    <xf numFmtId="0" fontId="1" fillId="0" borderId="11" xfId="0" applyFont="1" applyBorder="1"/>
    <xf numFmtId="0" fontId="5" fillId="0" borderId="11" xfId="0" applyFont="1" applyBorder="1" applyAlignment="1">
      <alignment horizontal="center" vertical="center"/>
    </xf>
    <xf numFmtId="0" fontId="4" fillId="2" borderId="11" xfId="0" applyFont="1" applyFill="1" applyBorder="1"/>
    <xf numFmtId="0" fontId="1" fillId="2" borderId="12" xfId="0" applyFont="1" applyFill="1" applyBorder="1"/>
    <xf numFmtId="0" fontId="16" fillId="2" borderId="0" xfId="0" applyFont="1" applyFill="1"/>
    <xf numFmtId="0" fontId="17" fillId="0" borderId="0" xfId="0" applyFont="1"/>
    <xf numFmtId="0" fontId="4" fillId="2" borderId="6" xfId="0" applyFont="1" applyFill="1" applyBorder="1" applyProtection="1">
      <protection locked="0"/>
    </xf>
    <xf numFmtId="0" fontId="4" fillId="2" borderId="7" xfId="0" applyFont="1" applyFill="1" applyBorder="1" applyProtection="1">
      <protection locked="0"/>
    </xf>
    <xf numFmtId="165" fontId="5" fillId="2" borderId="0" xfId="2" applyFont="1" applyFill="1" applyBorder="1" applyAlignment="1" applyProtection="1">
      <alignment vertical="center" wrapText="1"/>
      <protection locked="0"/>
    </xf>
    <xf numFmtId="169" fontId="4" fillId="2" borderId="21" xfId="0" applyNumberFormat="1" applyFont="1" applyFill="1" applyBorder="1" applyProtection="1">
      <protection locked="0"/>
    </xf>
    <xf numFmtId="169" fontId="4" fillId="2" borderId="22" xfId="0" applyNumberFormat="1" applyFont="1" applyFill="1" applyBorder="1" applyProtection="1">
      <protection locked="0"/>
    </xf>
    <xf numFmtId="0" fontId="17" fillId="2" borderId="0" xfId="0" applyFont="1" applyFill="1"/>
    <xf numFmtId="0" fontId="12" fillId="2" borderId="0" xfId="0" applyFont="1" applyFill="1" applyAlignment="1">
      <alignment horizontal="left"/>
    </xf>
    <xf numFmtId="0" fontId="12" fillId="2" borderId="0" xfId="0" applyFont="1" applyFill="1" applyAlignment="1">
      <alignment horizontal="right"/>
    </xf>
    <xf numFmtId="0" fontId="22" fillId="0" borderId="0" xfId="0" applyFont="1"/>
    <xf numFmtId="0" fontId="10" fillId="2" borderId="0" xfId="0" applyFont="1" applyFill="1" applyAlignment="1">
      <alignment horizontal="center"/>
    </xf>
    <xf numFmtId="0" fontId="10" fillId="2" borderId="0" xfId="0" applyFont="1" applyFill="1" applyAlignment="1">
      <alignment vertical="center" wrapText="1"/>
    </xf>
    <xf numFmtId="0" fontId="10" fillId="2" borderId="0" xfId="0" applyFont="1" applyFill="1" applyAlignment="1">
      <alignment horizontal="right" vertical="center" wrapText="1"/>
    </xf>
    <xf numFmtId="0" fontId="10" fillId="2" borderId="0" xfId="0" applyFont="1" applyFill="1" applyAlignment="1">
      <alignment horizontal="right"/>
    </xf>
    <xf numFmtId="0" fontId="17" fillId="2" borderId="8" xfId="0" applyFont="1" applyFill="1" applyBorder="1"/>
    <xf numFmtId="0" fontId="17" fillId="2" borderId="10" xfId="0" applyFont="1" applyFill="1" applyBorder="1"/>
    <xf numFmtId="0" fontId="17" fillId="2" borderId="1" xfId="0" applyFont="1" applyFill="1" applyBorder="1"/>
    <xf numFmtId="0" fontId="10" fillId="2" borderId="0" xfId="0" applyFont="1" applyFill="1"/>
    <xf numFmtId="49" fontId="17" fillId="2" borderId="0" xfId="0" applyNumberFormat="1" applyFont="1" applyFill="1"/>
    <xf numFmtId="0" fontId="17" fillId="2" borderId="0" xfId="0" applyFont="1" applyFill="1" applyAlignment="1">
      <alignment horizontal="left"/>
    </xf>
    <xf numFmtId="0" fontId="17" fillId="2" borderId="0" xfId="0" applyFont="1" applyFill="1" applyAlignment="1">
      <alignment horizontal="right"/>
    </xf>
    <xf numFmtId="0" fontId="4" fillId="0" borderId="0" xfId="0" applyFont="1" applyAlignment="1">
      <alignment horizontal="centerContinuous"/>
    </xf>
    <xf numFmtId="0" fontId="25" fillId="0" borderId="0" xfId="0" applyFont="1" applyAlignment="1">
      <alignment horizontal="centerContinuous"/>
    </xf>
    <xf numFmtId="0" fontId="4" fillId="2" borderId="5" xfId="0" applyFont="1" applyFill="1" applyBorder="1" applyProtection="1">
      <protection locked="0"/>
    </xf>
    <xf numFmtId="169" fontId="4" fillId="2" borderId="23" xfId="0" applyNumberFormat="1" applyFont="1" applyFill="1" applyBorder="1" applyProtection="1">
      <protection locked="0"/>
    </xf>
    <xf numFmtId="0" fontId="4" fillId="2" borderId="5" xfId="0" applyFont="1" applyFill="1" applyBorder="1" applyAlignment="1" applyProtection="1">
      <alignment vertical="center" wrapText="1"/>
      <protection locked="0"/>
    </xf>
    <xf numFmtId="0" fontId="27" fillId="2" borderId="0" xfId="0" applyFont="1" applyFill="1" applyAlignment="1">
      <alignment horizontal="left"/>
    </xf>
    <xf numFmtId="0" fontId="18" fillId="2" borderId="0" xfId="0" applyFont="1" applyFill="1"/>
    <xf numFmtId="0" fontId="15" fillId="2" borderId="0" xfId="0" applyFont="1" applyFill="1" applyAlignment="1">
      <alignment horizontal="right"/>
    </xf>
    <xf numFmtId="0" fontId="15" fillId="2" borderId="2" xfId="0" applyFont="1" applyFill="1" applyBorder="1" applyAlignment="1" applyProtection="1">
      <alignment vertical="center" wrapText="1"/>
      <protection locked="0"/>
    </xf>
    <xf numFmtId="0" fontId="15" fillId="2" borderId="2" xfId="0" applyFont="1" applyFill="1" applyBorder="1" applyAlignment="1">
      <alignment horizontal="left" vertical="center" wrapText="1"/>
    </xf>
    <xf numFmtId="0" fontId="28" fillId="2" borderId="14" xfId="4" applyFont="1" applyFill="1" applyBorder="1" applyAlignment="1">
      <alignment horizontal="left"/>
    </xf>
    <xf numFmtId="0" fontId="4" fillId="2" borderId="8" xfId="0" applyFont="1" applyFill="1" applyBorder="1"/>
    <xf numFmtId="0" fontId="24" fillId="2" borderId="0" xfId="0" applyFont="1" applyFill="1"/>
    <xf numFmtId="0" fontId="4" fillId="2" borderId="10" xfId="0" applyFont="1" applyFill="1" applyBorder="1"/>
    <xf numFmtId="0" fontId="4" fillId="2" borderId="1" xfId="0" applyFont="1" applyFill="1" applyBorder="1"/>
    <xf numFmtId="0" fontId="4" fillId="0" borderId="0" xfId="0" applyFont="1"/>
    <xf numFmtId="0" fontId="5" fillId="6" borderId="4" xfId="0" applyFont="1" applyFill="1" applyBorder="1" applyAlignment="1">
      <alignment vertical="center" wrapText="1"/>
    </xf>
    <xf numFmtId="3" fontId="2" fillId="6" borderId="4" xfId="2" applyNumberFormat="1" applyFont="1" applyFill="1" applyBorder="1" applyAlignment="1" applyProtection="1"/>
    <xf numFmtId="3" fontId="10" fillId="6" borderId="4" xfId="2" applyNumberFormat="1" applyFont="1" applyFill="1" applyBorder="1" applyAlignment="1" applyProtection="1"/>
    <xf numFmtId="0" fontId="1" fillId="6" borderId="5" xfId="0" applyFont="1" applyFill="1" applyBorder="1" applyAlignment="1">
      <alignment horizontal="center"/>
    </xf>
    <xf numFmtId="0" fontId="10" fillId="6" borderId="3" xfId="0" applyFont="1" applyFill="1" applyBorder="1" applyAlignment="1">
      <alignment horizontal="center" wrapText="1"/>
    </xf>
    <xf numFmtId="0" fontId="17" fillId="6" borderId="3" xfId="0" applyFont="1" applyFill="1" applyBorder="1" applyAlignment="1">
      <alignment horizontal="center"/>
    </xf>
    <xf numFmtId="0" fontId="5" fillId="6" borderId="3" xfId="0" applyFont="1" applyFill="1" applyBorder="1" applyAlignment="1">
      <alignment horizontal="center" wrapText="1"/>
    </xf>
    <xf numFmtId="0" fontId="10" fillId="6" borderId="3" xfId="0" applyFont="1" applyFill="1" applyBorder="1" applyAlignment="1">
      <alignment wrapText="1"/>
    </xf>
    <xf numFmtId="0" fontId="10" fillId="2" borderId="3" xfId="0" applyFont="1" applyFill="1" applyBorder="1"/>
    <xf numFmtId="0" fontId="10" fillId="2" borderId="13" xfId="0" applyFont="1" applyFill="1" applyBorder="1" applyProtection="1">
      <protection locked="0"/>
    </xf>
    <xf numFmtId="0" fontId="29" fillId="2" borderId="3" xfId="0" applyFont="1" applyFill="1" applyBorder="1"/>
    <xf numFmtId="0" fontId="10" fillId="2" borderId="3" xfId="0" applyFont="1" applyFill="1" applyBorder="1" applyAlignment="1">
      <alignment horizontal="right" vertical="center" wrapText="1"/>
    </xf>
    <xf numFmtId="0" fontId="10" fillId="2" borderId="3" xfId="0" applyFont="1" applyFill="1" applyBorder="1" applyAlignment="1">
      <alignment horizontal="center" wrapText="1"/>
    </xf>
    <xf numFmtId="15" fontId="17" fillId="0" borderId="7" xfId="0" applyNumberFormat="1" applyFont="1" applyBorder="1" applyAlignment="1" applyProtection="1">
      <alignment horizontal="left"/>
      <protection locked="0"/>
    </xf>
    <xf numFmtId="49" fontId="17" fillId="2" borderId="7" xfId="0" applyNumberFormat="1" applyFont="1" applyFill="1" applyBorder="1" applyAlignment="1" applyProtection="1">
      <alignment horizontal="left"/>
      <protection locked="0"/>
    </xf>
    <xf numFmtId="168" fontId="17" fillId="3" borderId="6" xfId="2" applyNumberFormat="1" applyFont="1" applyFill="1" applyBorder="1" applyAlignment="1" applyProtection="1">
      <alignment horizontal="center"/>
    </xf>
    <xf numFmtId="168" fontId="17" fillId="6" borderId="6" xfId="2" applyNumberFormat="1" applyFont="1" applyFill="1" applyBorder="1" applyAlignment="1" applyProtection="1">
      <alignment horizontal="center"/>
    </xf>
    <xf numFmtId="15" fontId="17" fillId="0" borderId="19" xfId="0" applyNumberFormat="1" applyFont="1" applyBorder="1" applyAlignment="1" applyProtection="1">
      <alignment horizontal="left"/>
      <protection locked="0"/>
    </xf>
    <xf numFmtId="49" fontId="17" fillId="2" borderId="19" xfId="0" applyNumberFormat="1" applyFont="1" applyFill="1" applyBorder="1" applyAlignment="1" applyProtection="1">
      <alignment horizontal="left"/>
      <protection locked="0"/>
    </xf>
    <xf numFmtId="15" fontId="10" fillId="6" borderId="5" xfId="0" applyNumberFormat="1" applyFont="1" applyFill="1" applyBorder="1" applyAlignment="1">
      <alignment horizontal="left"/>
    </xf>
    <xf numFmtId="49" fontId="10" fillId="6" borderId="5" xfId="0" applyNumberFormat="1" applyFont="1" applyFill="1" applyBorder="1" applyAlignment="1">
      <alignment horizontal="center" wrapText="1"/>
    </xf>
    <xf numFmtId="168" fontId="10" fillId="5" borderId="5" xfId="2" applyNumberFormat="1" applyFont="1" applyFill="1" applyBorder="1" applyAlignment="1" applyProtection="1">
      <alignment horizontal="center"/>
    </xf>
    <xf numFmtId="0" fontId="7" fillId="2" borderId="0" xfId="3" applyFill="1" applyBorder="1" applyAlignment="1" applyProtection="1"/>
    <xf numFmtId="0" fontId="13" fillId="2" borderId="0" xfId="0" applyFont="1" applyFill="1"/>
    <xf numFmtId="0" fontId="4" fillId="2" borderId="4" xfId="0" applyFont="1" applyFill="1" applyBorder="1" applyProtection="1">
      <protection locked="0"/>
    </xf>
    <xf numFmtId="169" fontId="4" fillId="2" borderId="17" xfId="0" applyNumberFormat="1" applyFont="1" applyFill="1" applyBorder="1" applyProtection="1">
      <protection locked="0"/>
    </xf>
    <xf numFmtId="0" fontId="4" fillId="2" borderId="18" xfId="0" applyFont="1" applyFill="1" applyBorder="1" applyProtection="1">
      <protection locked="0"/>
    </xf>
    <xf numFmtId="0" fontId="4" fillId="2" borderId="4" xfId="0" applyFont="1" applyFill="1" applyBorder="1" applyAlignment="1" applyProtection="1">
      <alignment vertical="center" wrapText="1"/>
      <protection locked="0"/>
    </xf>
    <xf numFmtId="0" fontId="4" fillId="2" borderId="20" xfId="0" applyFont="1" applyFill="1" applyBorder="1" applyAlignment="1">
      <alignment vertical="center" wrapText="1"/>
    </xf>
    <xf numFmtId="0" fontId="18" fillId="4" borderId="0" xfId="0" applyFont="1" applyFill="1"/>
    <xf numFmtId="0" fontId="0" fillId="4" borderId="0" xfId="0" applyFill="1"/>
    <xf numFmtId="0" fontId="19" fillId="4" borderId="0" xfId="0" applyFont="1" applyFill="1" applyAlignment="1">
      <alignment horizontal="center" wrapText="1"/>
    </xf>
    <xf numFmtId="0" fontId="18" fillId="4" borderId="0" xfId="0" applyFont="1" applyFill="1" applyAlignment="1">
      <alignment wrapText="1"/>
    </xf>
    <xf numFmtId="0" fontId="18" fillId="4" borderId="0" xfId="0" applyFont="1" applyFill="1" applyAlignment="1">
      <alignment horizontal="left" indent="4"/>
    </xf>
    <xf numFmtId="0" fontId="18" fillId="4" borderId="0" xfId="0" applyFont="1" applyFill="1" applyAlignment="1">
      <alignment horizontal="left"/>
    </xf>
    <xf numFmtId="0" fontId="18" fillId="4" borderId="0" xfId="0" applyFont="1" applyFill="1" applyAlignment="1">
      <alignment horizontal="left" indent="1"/>
    </xf>
    <xf numFmtId="0" fontId="18" fillId="4" borderId="0" xfId="0" applyFont="1" applyFill="1" applyAlignment="1">
      <alignment horizontal="left" indent="2"/>
    </xf>
    <xf numFmtId="0" fontId="20" fillId="4" borderId="0" xfId="0" applyFont="1" applyFill="1" applyAlignment="1">
      <alignment horizontal="left"/>
    </xf>
    <xf numFmtId="0" fontId="1" fillId="4" borderId="0" xfId="0" applyFont="1" applyFill="1"/>
    <xf numFmtId="0" fontId="30" fillId="0" borderId="0" xfId="0" applyFont="1" applyAlignment="1">
      <alignment vertical="center"/>
    </xf>
    <xf numFmtId="0" fontId="4" fillId="0" borderId="0" xfId="0" applyFont="1" applyAlignment="1">
      <alignment vertical="center"/>
    </xf>
    <xf numFmtId="0" fontId="20" fillId="4" borderId="0" xfId="0" applyFont="1" applyFill="1"/>
    <xf numFmtId="49" fontId="28" fillId="6" borderId="5" xfId="0" applyNumberFormat="1" applyFont="1" applyFill="1" applyBorder="1" applyAlignment="1">
      <alignment horizontal="left"/>
    </xf>
    <xf numFmtId="0" fontId="31" fillId="4" borderId="0" xfId="0" applyFont="1" applyFill="1" applyAlignment="1">
      <alignment horizontal="left" indent="4"/>
    </xf>
    <xf numFmtId="0" fontId="31" fillId="4" borderId="0" xfId="0" applyFont="1" applyFill="1"/>
    <xf numFmtId="0" fontId="27" fillId="4" borderId="0" xfId="0" applyFont="1" applyFill="1"/>
    <xf numFmtId="0" fontId="23" fillId="2" borderId="0" xfId="3" applyFont="1" applyFill="1" applyBorder="1" applyAlignment="1" applyProtection="1">
      <alignment horizontal="left"/>
    </xf>
    <xf numFmtId="0" fontId="23" fillId="2" borderId="0" xfId="3" applyFont="1" applyFill="1" applyBorder="1" applyAlignment="1" applyProtection="1">
      <alignment horizontal="center"/>
    </xf>
    <xf numFmtId="0" fontId="28" fillId="4" borderId="3" xfId="0" applyFont="1" applyFill="1" applyBorder="1" applyAlignment="1">
      <alignment horizontal="center" wrapText="1"/>
    </xf>
    <xf numFmtId="0" fontId="1" fillId="2" borderId="24" xfId="0" applyFont="1" applyFill="1" applyBorder="1"/>
    <xf numFmtId="0" fontId="1" fillId="2" borderId="25" xfId="0" applyFont="1" applyFill="1" applyBorder="1"/>
    <xf numFmtId="0" fontId="1" fillId="0" borderId="25" xfId="0" applyFont="1" applyBorder="1"/>
    <xf numFmtId="0" fontId="10" fillId="2" borderId="25" xfId="0" applyFont="1" applyFill="1" applyBorder="1" applyAlignment="1">
      <alignment horizontal="right"/>
    </xf>
    <xf numFmtId="0" fontId="1" fillId="2" borderId="27" xfId="0" applyFont="1" applyFill="1" applyBorder="1"/>
    <xf numFmtId="0" fontId="15" fillId="2" borderId="2" xfId="0" applyFont="1" applyFill="1" applyBorder="1" applyProtection="1">
      <protection locked="0"/>
    </xf>
    <xf numFmtId="49" fontId="17" fillId="2" borderId="2" xfId="0" applyNumberFormat="1" applyFont="1" applyFill="1" applyBorder="1" applyProtection="1">
      <protection locked="0"/>
    </xf>
    <xf numFmtId="0" fontId="4" fillId="2" borderId="28" xfId="0" applyFont="1" applyFill="1" applyBorder="1" applyAlignment="1">
      <alignment vertical="center" wrapText="1"/>
    </xf>
    <xf numFmtId="49" fontId="17" fillId="2" borderId="6" xfId="0" applyNumberFormat="1" applyFont="1" applyFill="1" applyBorder="1" applyAlignment="1">
      <alignment horizontal="center" wrapText="1"/>
    </xf>
    <xf numFmtId="0" fontId="10" fillId="4" borderId="0" xfId="0" applyFont="1" applyFill="1" applyAlignment="1">
      <alignment horizontal="center"/>
    </xf>
    <xf numFmtId="0" fontId="26" fillId="2" borderId="0" xfId="0" applyFont="1" applyFill="1" applyAlignment="1">
      <alignment vertical="center" wrapText="1"/>
    </xf>
    <xf numFmtId="165" fontId="10" fillId="2" borderId="0" xfId="2" applyFont="1" applyFill="1" applyBorder="1" applyAlignment="1" applyProtection="1">
      <alignment vertical="center" wrapText="1"/>
    </xf>
    <xf numFmtId="0" fontId="9" fillId="4" borderId="0" xfId="0" applyFont="1" applyFill="1"/>
    <xf numFmtId="0" fontId="32" fillId="2" borderId="0" xfId="0" applyFont="1" applyFill="1" applyAlignment="1">
      <alignment horizontal="left"/>
    </xf>
    <xf numFmtId="0" fontId="10" fillId="0" borderId="0" xfId="0" applyFont="1" applyAlignment="1">
      <alignment horizontal="center" wrapText="1"/>
    </xf>
    <xf numFmtId="166" fontId="17" fillId="0" borderId="0" xfId="1" applyFont="1" applyFill="1" applyBorder="1" applyAlignment="1" applyProtection="1">
      <alignment horizontal="right" wrapText="1" shrinkToFit="1"/>
      <protection locked="0"/>
    </xf>
    <xf numFmtId="166" fontId="17" fillId="0" borderId="0" xfId="1" applyFont="1" applyFill="1" applyBorder="1" applyAlignment="1" applyProtection="1">
      <alignment horizontal="center" wrapText="1"/>
    </xf>
    <xf numFmtId="166" fontId="17" fillId="0" borderId="0" xfId="1" applyFont="1" applyFill="1" applyBorder="1" applyAlignment="1" applyProtection="1">
      <alignment horizontal="center"/>
    </xf>
    <xf numFmtId="166" fontId="17" fillId="0" borderId="0" xfId="1" applyFont="1" applyFill="1" applyBorder="1" applyAlignment="1" applyProtection="1">
      <alignment horizontal="right" wrapText="1"/>
      <protection locked="0"/>
    </xf>
    <xf numFmtId="166" fontId="17" fillId="0" borderId="0" xfId="1" applyFont="1" applyFill="1" applyBorder="1" applyAlignment="1" applyProtection="1">
      <alignment horizontal="center" wrapText="1"/>
      <protection locked="0"/>
    </xf>
    <xf numFmtId="166" fontId="17" fillId="0" borderId="0" xfId="1" applyFont="1" applyFill="1" applyBorder="1" applyAlignment="1" applyProtection="1">
      <alignment horizontal="left"/>
      <protection locked="0"/>
    </xf>
    <xf numFmtId="166" fontId="10" fillId="0" borderId="0" xfId="1" applyFont="1" applyFill="1" applyBorder="1" applyAlignment="1" applyProtection="1">
      <alignment horizontal="left"/>
    </xf>
    <xf numFmtId="166" fontId="10" fillId="0" borderId="0" xfId="1" applyFont="1" applyFill="1" applyBorder="1" applyAlignment="1" applyProtection="1">
      <alignment horizontal="center"/>
    </xf>
    <xf numFmtId="165" fontId="10" fillId="0" borderId="0" xfId="2" applyFont="1" applyFill="1" applyBorder="1" applyAlignment="1" applyProtection="1"/>
    <xf numFmtId="166" fontId="17" fillId="0" borderId="3" xfId="1" applyFont="1" applyFill="1" applyBorder="1" applyAlignment="1" applyProtection="1">
      <protection locked="0"/>
    </xf>
    <xf numFmtId="166" fontId="17" fillId="2" borderId="3" xfId="1" applyFont="1" applyFill="1" applyBorder="1" applyAlignment="1" applyProtection="1">
      <alignment horizontal="right"/>
      <protection locked="0"/>
    </xf>
    <xf numFmtId="166" fontId="10" fillId="6" borderId="3" xfId="1" applyFont="1" applyFill="1" applyBorder="1" applyAlignment="1" applyProtection="1">
      <alignment horizontal="right"/>
    </xf>
    <xf numFmtId="165" fontId="10" fillId="6" borderId="3" xfId="2" applyFont="1" applyFill="1" applyBorder="1" applyAlignment="1" applyProtection="1"/>
    <xf numFmtId="0" fontId="5" fillId="2" borderId="0" xfId="0" applyFont="1" applyFill="1" applyAlignment="1">
      <alignment horizontal="center" vertical="center" wrapText="1"/>
    </xf>
    <xf numFmtId="0" fontId="4" fillId="2" borderId="0" xfId="0" applyFont="1" applyFill="1" applyAlignment="1" applyProtection="1">
      <alignment vertical="center" wrapText="1"/>
      <protection locked="0"/>
    </xf>
    <xf numFmtId="165" fontId="4" fillId="6" borderId="3" xfId="2" applyFont="1" applyFill="1" applyBorder="1" applyAlignment="1" applyProtection="1">
      <alignment vertical="center" wrapText="1"/>
    </xf>
    <xf numFmtId="0" fontId="5" fillId="2" borderId="0" xfId="0" applyFont="1" applyFill="1" applyAlignment="1">
      <alignment horizontal="centerContinuous" vertical="center" wrapText="1"/>
    </xf>
    <xf numFmtId="165" fontId="4" fillId="6" borderId="0" xfId="2" applyFont="1" applyFill="1" applyBorder="1" applyAlignment="1" applyProtection="1">
      <alignment vertical="center" wrapText="1"/>
    </xf>
    <xf numFmtId="165" fontId="5" fillId="6" borderId="3" xfId="2" applyFont="1" applyFill="1" applyBorder="1" applyAlignment="1" applyProtection="1">
      <alignment vertical="center" wrapText="1"/>
    </xf>
    <xf numFmtId="1" fontId="17" fillId="2" borderId="6" xfId="0" applyNumberFormat="1" applyFont="1" applyFill="1" applyBorder="1" applyAlignment="1" applyProtection="1">
      <alignment horizontal="center" wrapText="1"/>
      <protection locked="0"/>
    </xf>
    <xf numFmtId="0" fontId="1" fillId="6" borderId="7" xfId="0" applyFont="1" applyFill="1" applyBorder="1" applyAlignment="1" applyProtection="1">
      <alignment horizontal="center"/>
      <protection locked="0"/>
    </xf>
    <xf numFmtId="167" fontId="17" fillId="4" borderId="26" xfId="0" applyNumberFormat="1" applyFont="1" applyFill="1" applyBorder="1" applyAlignment="1" applyProtection="1">
      <alignment horizontal="center"/>
      <protection locked="0"/>
    </xf>
    <xf numFmtId="167" fontId="17" fillId="4" borderId="0" xfId="0" applyNumberFormat="1" applyFont="1" applyFill="1" applyAlignment="1">
      <alignment horizontal="center"/>
    </xf>
    <xf numFmtId="167" fontId="17" fillId="0" borderId="0" xfId="0" applyNumberFormat="1" applyFont="1" applyAlignment="1">
      <alignment horizontal="center"/>
    </xf>
    <xf numFmtId="0" fontId="15" fillId="2" borderId="2" xfId="0" applyFont="1" applyFill="1" applyBorder="1" applyProtection="1">
      <protection locked="0"/>
    </xf>
    <xf numFmtId="0" fontId="18" fillId="0" borderId="2" xfId="0" applyFont="1" applyBorder="1" applyProtection="1">
      <protection locked="0"/>
    </xf>
    <xf numFmtId="49" fontId="17" fillId="2" borderId="2" xfId="0" applyNumberFormat="1" applyFont="1" applyFill="1" applyBorder="1" applyProtection="1">
      <protection locked="0"/>
    </xf>
    <xf numFmtId="0" fontId="17" fillId="0" borderId="2" xfId="0" applyFont="1" applyBorder="1" applyProtection="1">
      <protection locked="0"/>
    </xf>
    <xf numFmtId="0" fontId="17" fillId="0" borderId="13" xfId="0" applyFont="1" applyBorder="1" applyAlignment="1" applyProtection="1">
      <alignment horizontal="center"/>
      <protection locked="0"/>
    </xf>
    <xf numFmtId="49" fontId="17" fillId="2" borderId="15" xfId="0" applyNumberFormat="1" applyFont="1" applyFill="1" applyBorder="1" applyAlignment="1" applyProtection="1">
      <alignment horizontal="center"/>
      <protection locked="0"/>
    </xf>
    <xf numFmtId="49" fontId="17" fillId="2" borderId="2" xfId="0" applyNumberFormat="1" applyFont="1" applyFill="1" applyBorder="1" applyAlignment="1" applyProtection="1">
      <alignment horizontal="center"/>
      <protection locked="0"/>
    </xf>
    <xf numFmtId="0" fontId="15" fillId="4" borderId="2" xfId="0" applyFont="1" applyFill="1" applyBorder="1" applyAlignment="1">
      <alignment horizontal="left" wrapText="1"/>
    </xf>
    <xf numFmtId="0" fontId="18" fillId="4" borderId="2" xfId="0" applyFont="1" applyFill="1" applyBorder="1" applyAlignment="1">
      <alignment horizontal="left" wrapText="1"/>
    </xf>
    <xf numFmtId="165" fontId="4" fillId="4" borderId="6" xfId="2" applyNumberFormat="1" applyFont="1" applyFill="1" applyBorder="1" applyAlignment="1" applyProtection="1">
      <alignment vertical="center" wrapText="1"/>
    </xf>
  </cellXfs>
  <cellStyles count="9">
    <cellStyle name="Comma" xfId="1" builtinId="3"/>
    <cellStyle name="Comma 2" xfId="5" xr:uid="{00000000-0005-0000-0000-000001000000}"/>
    <cellStyle name="Currency" xfId="2" builtinId="4"/>
    <cellStyle name="Currency 2" xfId="6" xr:uid="{00000000-0005-0000-0000-000003000000}"/>
    <cellStyle name="Hyperlink" xfId="3" builtinId="8"/>
    <cellStyle name="Hyperlink 2" xfId="7" xr:uid="{00000000-0005-0000-0000-000005000000}"/>
    <cellStyle name="Normal" xfId="0" builtinId="0"/>
    <cellStyle name="Normal 2" xfId="4"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78441</xdr:colOff>
      <xdr:row>4</xdr:row>
      <xdr:rowOff>67236</xdr:rowOff>
    </xdr:from>
    <xdr:to>
      <xdr:col>10</xdr:col>
      <xdr:colOff>962025</xdr:colOff>
      <xdr:row>14</xdr:row>
      <xdr:rowOff>1680</xdr:rowOff>
    </xdr:to>
    <xdr:sp macro="" textlink="">
      <xdr:nvSpPr>
        <xdr:cNvPr id="7102" name="EXPB1">
          <a:extLst>
            <a:ext uri="{FF2B5EF4-FFF2-40B4-BE49-F238E27FC236}">
              <a16:creationId xmlns:a16="http://schemas.microsoft.com/office/drawing/2014/main" id="{00000000-0008-0000-0000-0000BE1B0000}"/>
            </a:ext>
          </a:extLst>
        </xdr:cNvPr>
        <xdr:cNvSpPr>
          <a:spLocks noChangeArrowheads="1"/>
        </xdr:cNvSpPr>
      </xdr:nvSpPr>
      <xdr:spPr bwMode="auto">
        <a:xfrm>
          <a:off x="358588" y="1759324"/>
          <a:ext cx="10778378" cy="1402415"/>
        </a:xfrm>
        <a:prstGeom prst="roundRect">
          <a:avLst>
            <a:gd name="adj" fmla="val 16667"/>
          </a:avLst>
        </a:prstGeom>
        <a:noFill/>
        <a:ln w="9525">
          <a:solidFill>
            <a:srgbClr val="000080"/>
          </a:solidFill>
          <a:round/>
          <a:headEnd/>
          <a:tailEnd/>
        </a:ln>
      </xdr:spPr>
    </xdr:sp>
    <xdr:clientData/>
  </xdr:twoCellAnchor>
  <xdr:twoCellAnchor>
    <xdr:from>
      <xdr:col>34</xdr:col>
      <xdr:colOff>28575</xdr:colOff>
      <xdr:row>17</xdr:row>
      <xdr:rowOff>0</xdr:rowOff>
    </xdr:from>
    <xdr:to>
      <xdr:col>36</xdr:col>
      <xdr:colOff>0</xdr:colOff>
      <xdr:row>17</xdr:row>
      <xdr:rowOff>186790</xdr:rowOff>
    </xdr:to>
    <xdr:sp macro="" textlink="">
      <xdr:nvSpPr>
        <xdr:cNvPr id="1029" name="EXP1">
          <a:extLst>
            <a:ext uri="{FF2B5EF4-FFF2-40B4-BE49-F238E27FC236}">
              <a16:creationId xmlns:a16="http://schemas.microsoft.com/office/drawing/2014/main" id="{00000000-0008-0000-0000-000005040000}"/>
            </a:ext>
          </a:extLst>
        </xdr:cNvPr>
        <xdr:cNvSpPr txBox="1">
          <a:spLocks noChangeArrowheads="1"/>
        </xdr:cNvSpPr>
      </xdr:nvSpPr>
      <xdr:spPr bwMode="auto">
        <a:xfrm>
          <a:off x="23622000" y="3314700"/>
          <a:ext cx="1190625" cy="314325"/>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twoCellAnchor editAs="oneCell">
    <xdr:from>
      <xdr:col>2</xdr:col>
      <xdr:colOff>33617</xdr:colOff>
      <xdr:row>0</xdr:row>
      <xdr:rowOff>1</xdr:rowOff>
    </xdr:from>
    <xdr:to>
      <xdr:col>3</xdr:col>
      <xdr:colOff>1725706</xdr:colOff>
      <xdr:row>4</xdr:row>
      <xdr:rowOff>22412</xdr:rowOff>
    </xdr:to>
    <xdr:pic>
      <xdr:nvPicPr>
        <xdr:cNvPr id="10" name="Picture 2" descr="CANARIE_h.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029" y="1"/>
          <a:ext cx="2342030" cy="862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U55"/>
  <sheetViews>
    <sheetView showGridLines="0" tabSelected="1" topLeftCell="A36" zoomScale="60" zoomScaleNormal="60" workbookViewId="0">
      <selection activeCell="D42" sqref="D42"/>
    </sheetView>
  </sheetViews>
  <sheetFormatPr defaultColWidth="9.1328125" defaultRowHeight="13" outlineLevelRow="2" outlineLevelCol="1" x14ac:dyDescent="0.6"/>
  <cols>
    <col min="1" max="2" width="3" style="5" customWidth="1"/>
    <col min="3" max="3" width="9.7265625" style="5" customWidth="1"/>
    <col min="4" max="4" width="33" style="5" customWidth="1"/>
    <col min="5" max="5" width="112.7265625" style="5" customWidth="1"/>
    <col min="6" max="6" width="9.86328125" style="5" hidden="1" customWidth="1"/>
    <col min="7" max="7" width="39.86328125" style="5" customWidth="1"/>
    <col min="8" max="8" width="23.26953125" style="5" hidden="1" customWidth="1" outlineLevel="1"/>
    <col min="9" max="9" width="36.26953125" style="5" hidden="1" customWidth="1" outlineLevel="1"/>
    <col min="10" max="10" width="30.1328125" style="5" customWidth="1" collapsed="1"/>
    <col min="11" max="11" width="20.26953125" style="5" customWidth="1"/>
    <col min="12" max="12" width="20.7265625" style="5" customWidth="1"/>
    <col min="13" max="13" width="18.54296875" style="5" customWidth="1"/>
    <col min="14" max="14" width="10.7265625" style="5" bestFit="1" customWidth="1"/>
    <col min="15" max="15" width="1.7265625" style="5" customWidth="1"/>
    <col min="16" max="16" width="1.1328125" style="5" hidden="1" customWidth="1"/>
    <col min="17" max="17" width="4.54296875" style="5" customWidth="1"/>
    <col min="18" max="19" width="9.1328125" style="5"/>
    <col min="20" max="20" width="9.1328125" style="5" hidden="1" customWidth="1" outlineLevel="1"/>
    <col min="21" max="21" width="9.1328125" style="5" collapsed="1"/>
    <col min="22" max="16384" width="9.1328125" style="5"/>
  </cols>
  <sheetData>
    <row r="1" spans="1:20" ht="18.75" thickBot="1" x14ac:dyDescent="0.95">
      <c r="A1" s="121"/>
      <c r="B1" s="122"/>
      <c r="C1" s="122"/>
      <c r="D1" s="123"/>
      <c r="E1" s="122"/>
      <c r="F1" s="122"/>
      <c r="G1" s="122"/>
      <c r="H1" s="122"/>
      <c r="I1" s="122"/>
      <c r="J1" s="122"/>
      <c r="K1" s="122"/>
      <c r="L1" s="124" t="s">
        <v>68</v>
      </c>
      <c r="M1" s="157">
        <f ca="1">TODAY()</f>
        <v>44848</v>
      </c>
      <c r="N1" s="157"/>
      <c r="O1" s="125"/>
      <c r="P1" s="9"/>
    </row>
    <row r="2" spans="1:20" x14ac:dyDescent="0.6">
      <c r="A2" s="6"/>
      <c r="B2" s="7"/>
      <c r="C2" s="7"/>
      <c r="E2" s="7"/>
      <c r="F2" s="7"/>
      <c r="G2" s="7"/>
      <c r="H2" s="7"/>
      <c r="I2" s="7"/>
      <c r="J2" s="7"/>
      <c r="K2" s="7"/>
      <c r="O2" s="8"/>
      <c r="P2" s="9"/>
    </row>
    <row r="3" spans="1:20" x14ac:dyDescent="0.6">
      <c r="A3" s="6"/>
      <c r="B3" s="7"/>
      <c r="C3" s="7"/>
      <c r="E3" s="7"/>
      <c r="F3" s="7"/>
      <c r="G3" s="7"/>
      <c r="H3" s="7"/>
      <c r="I3" s="7"/>
      <c r="J3" s="7"/>
      <c r="K3" s="7"/>
      <c r="O3" s="8"/>
      <c r="P3" s="9"/>
    </row>
    <row r="4" spans="1:20" ht="23" x14ac:dyDescent="1">
      <c r="A4" s="6"/>
      <c r="B4" s="7"/>
      <c r="C4" s="34"/>
      <c r="E4" s="7"/>
      <c r="F4" s="7"/>
      <c r="G4" s="7"/>
      <c r="H4" s="7"/>
      <c r="I4" s="7"/>
      <c r="J4" s="7"/>
      <c r="K4" s="7"/>
      <c r="L4" s="48"/>
      <c r="M4" s="158"/>
      <c r="N4" s="158"/>
      <c r="O4" s="8"/>
      <c r="P4" s="9"/>
    </row>
    <row r="5" spans="1:20" s="35" customFormat="1" ht="18" x14ac:dyDescent="0.8">
      <c r="A5" s="49"/>
      <c r="B5" s="41"/>
      <c r="C5" s="41"/>
      <c r="E5" s="41"/>
      <c r="F5" s="41"/>
      <c r="G5" s="41"/>
      <c r="H5" s="41"/>
      <c r="I5" s="41"/>
      <c r="J5" s="41"/>
      <c r="K5" s="41"/>
      <c r="L5" s="41"/>
      <c r="M5" s="41"/>
      <c r="N5" s="41"/>
      <c r="O5" s="50"/>
      <c r="P5" s="51"/>
    </row>
    <row r="6" spans="1:20" s="35" customFormat="1" ht="18" x14ac:dyDescent="0.8">
      <c r="A6" s="49"/>
      <c r="B6" s="41"/>
      <c r="C6" s="41"/>
      <c r="E6" s="41"/>
      <c r="F6" s="41"/>
      <c r="G6" s="130"/>
      <c r="H6" s="130"/>
      <c r="I6" s="130"/>
      <c r="J6" s="130"/>
      <c r="K6" s="41"/>
      <c r="L6" s="41"/>
      <c r="M6" s="41"/>
      <c r="N6" s="41"/>
      <c r="O6" s="50"/>
      <c r="P6" s="51"/>
      <c r="T6" s="35" t="s">
        <v>4</v>
      </c>
    </row>
    <row r="7" spans="1:20" s="35" customFormat="1" ht="18" x14ac:dyDescent="0.8">
      <c r="A7" s="49"/>
      <c r="B7" s="41"/>
      <c r="C7" s="41"/>
      <c r="D7" s="52" t="s">
        <v>51</v>
      </c>
      <c r="E7" s="127"/>
      <c r="F7" s="53"/>
      <c r="G7" s="130"/>
      <c r="H7" s="130"/>
      <c r="I7" s="130"/>
      <c r="J7" s="130"/>
      <c r="K7" s="54"/>
      <c r="L7" s="41"/>
      <c r="M7" s="41"/>
      <c r="N7" s="41"/>
      <c r="O7" s="50"/>
      <c r="P7" s="51"/>
      <c r="T7" s="35" t="s">
        <v>5</v>
      </c>
    </row>
    <row r="8" spans="1:20" s="35" customFormat="1" ht="9.75" customHeight="1" x14ac:dyDescent="0.8">
      <c r="A8" s="49"/>
      <c r="B8" s="41"/>
      <c r="C8" s="41"/>
      <c r="D8" s="41"/>
      <c r="E8" s="53"/>
      <c r="F8" s="53"/>
      <c r="G8" s="54"/>
      <c r="H8" s="54"/>
      <c r="I8" s="54"/>
      <c r="J8" s="54"/>
      <c r="K8" s="55"/>
      <c r="L8" s="41"/>
      <c r="M8" s="41"/>
      <c r="N8" s="41"/>
      <c r="O8" s="50"/>
      <c r="P8" s="51"/>
    </row>
    <row r="9" spans="1:20" s="35" customFormat="1" ht="18" x14ac:dyDescent="0.8">
      <c r="A9" s="49"/>
      <c r="B9" s="41"/>
      <c r="C9" s="41"/>
      <c r="D9" s="52" t="s">
        <v>52</v>
      </c>
      <c r="E9" s="162"/>
      <c r="F9" s="163"/>
      <c r="G9" s="163"/>
      <c r="H9" s="163"/>
      <c r="I9" s="163"/>
      <c r="J9" s="163"/>
      <c r="K9" s="55"/>
      <c r="L9" s="41"/>
      <c r="M9" s="41"/>
      <c r="N9" s="41"/>
      <c r="O9" s="50"/>
      <c r="P9" s="51"/>
    </row>
    <row r="10" spans="1:20" s="35" customFormat="1" ht="18" x14ac:dyDescent="0.8">
      <c r="A10" s="49"/>
      <c r="B10" s="41"/>
      <c r="C10" s="41"/>
      <c r="D10" s="41"/>
      <c r="E10" s="165"/>
      <c r="F10" s="165"/>
      <c r="G10" s="165"/>
      <c r="H10" s="165"/>
      <c r="I10" s="165"/>
      <c r="J10" s="165"/>
      <c r="K10" s="55"/>
      <c r="L10" s="41"/>
      <c r="M10" s="41"/>
      <c r="N10" s="41"/>
      <c r="O10" s="50"/>
      <c r="P10" s="51"/>
    </row>
    <row r="11" spans="1:20" s="35" customFormat="1" ht="18" x14ac:dyDescent="0.8">
      <c r="A11" s="49"/>
      <c r="B11" s="41"/>
      <c r="C11" s="41"/>
      <c r="D11" s="52" t="s">
        <v>53</v>
      </c>
      <c r="E11" s="166"/>
      <c r="F11" s="166"/>
      <c r="G11" s="166"/>
      <c r="H11" s="166"/>
      <c r="I11" s="166"/>
      <c r="J11" s="166"/>
      <c r="K11" s="55"/>
      <c r="L11" s="41"/>
      <c r="M11" s="41"/>
      <c r="N11" s="41"/>
      <c r="O11" s="50"/>
      <c r="P11" s="51"/>
    </row>
    <row r="12" spans="1:20" s="35" customFormat="1" ht="29.25" customHeight="1" x14ac:dyDescent="0.8">
      <c r="A12" s="49"/>
      <c r="B12" s="41"/>
      <c r="C12" s="41"/>
      <c r="E12" s="164"/>
      <c r="F12" s="164"/>
      <c r="G12" s="164"/>
      <c r="H12" s="164"/>
      <c r="I12" s="164"/>
      <c r="J12" s="164"/>
      <c r="K12" s="55"/>
      <c r="L12" s="41"/>
      <c r="M12" s="41"/>
      <c r="N12" s="41"/>
      <c r="O12" s="50"/>
      <c r="P12" s="51"/>
    </row>
    <row r="13" spans="1:20" s="35" customFormat="1" ht="6.75" customHeight="1" x14ac:dyDescent="0.8">
      <c r="A13" s="49"/>
      <c r="B13" s="41"/>
      <c r="C13" s="41"/>
      <c r="K13" s="55"/>
      <c r="L13" s="41"/>
      <c r="M13" s="41"/>
      <c r="N13" s="41"/>
      <c r="O13" s="50"/>
      <c r="P13" s="51"/>
    </row>
    <row r="14" spans="1:20" s="35" customFormat="1" ht="18" x14ac:dyDescent="0.8">
      <c r="A14" s="49"/>
      <c r="B14" s="41"/>
      <c r="C14" s="41"/>
      <c r="D14" s="134" t="s">
        <v>67</v>
      </c>
      <c r="E14" s="118"/>
      <c r="F14" s="119"/>
      <c r="L14" s="55"/>
      <c r="M14" s="159"/>
      <c r="N14" s="159"/>
      <c r="O14" s="50"/>
      <c r="P14" s="51"/>
    </row>
    <row r="15" spans="1:20" ht="14.25" x14ac:dyDescent="0.65">
      <c r="A15" s="6"/>
      <c r="B15" s="7"/>
      <c r="C15" s="7"/>
      <c r="D15" s="7"/>
      <c r="E15" s="7"/>
      <c r="F15" s="7"/>
      <c r="G15" s="7"/>
      <c r="H15" s="7"/>
      <c r="I15" s="7"/>
      <c r="J15" s="7"/>
      <c r="K15" s="7"/>
      <c r="L15" s="10"/>
      <c r="M15" s="57"/>
      <c r="N15" s="56"/>
      <c r="O15" s="8"/>
      <c r="P15" s="9"/>
    </row>
    <row r="16" spans="1:20" ht="2.4500000000000002" customHeight="1" x14ac:dyDescent="0.65">
      <c r="A16" s="6"/>
      <c r="B16" s="7"/>
      <c r="C16" s="7"/>
      <c r="L16" s="11"/>
      <c r="M16" s="11"/>
      <c r="N16" s="11"/>
      <c r="O16" s="8"/>
      <c r="P16" s="9"/>
    </row>
    <row r="17" spans="1:18" ht="29.5" x14ac:dyDescent="0.8">
      <c r="A17" s="6"/>
      <c r="B17" s="7"/>
      <c r="C17" s="77" t="s">
        <v>0</v>
      </c>
      <c r="D17" s="76" t="s">
        <v>3</v>
      </c>
      <c r="E17" s="76" t="s">
        <v>54</v>
      </c>
      <c r="F17" s="78" t="s">
        <v>10</v>
      </c>
      <c r="G17" s="76" t="s">
        <v>55</v>
      </c>
      <c r="H17" s="79" t="s">
        <v>2</v>
      </c>
      <c r="I17" s="76" t="s">
        <v>25</v>
      </c>
      <c r="J17" s="76"/>
      <c r="K17" s="76" t="s">
        <v>56</v>
      </c>
      <c r="L17" s="135"/>
      <c r="M17" s="135"/>
      <c r="N17" s="135"/>
      <c r="O17" s="8"/>
      <c r="P17" s="9"/>
    </row>
    <row r="18" spans="1:18" ht="29.45" customHeight="1" x14ac:dyDescent="0.8">
      <c r="A18" s="6"/>
      <c r="B18" s="7"/>
      <c r="C18" s="156" t="str">
        <f>IF(K18&gt;0,1,"-")</f>
        <v>-</v>
      </c>
      <c r="D18" s="85"/>
      <c r="E18" s="86"/>
      <c r="F18" s="129"/>
      <c r="G18" s="155"/>
      <c r="H18" s="87" t="e">
        <f>IF(ISNA(VLOOKUP(#REF!,#REF!,2,FALSE)),"",(VLOOKUP(#REF!,#REF!,2,FALSE)))</f>
        <v>#REF!</v>
      </c>
      <c r="I18" s="87" t="e">
        <f>IF(ISNA(VLOOKUP(G18,#REF!,3,FALSE)),"-",(VLOOKUP(G18,#REF!,3,FALSE)))</f>
        <v>#REF!</v>
      </c>
      <c r="J18" s="88"/>
      <c r="K18" s="145"/>
      <c r="L18" s="136"/>
      <c r="M18" s="137"/>
      <c r="N18" s="138"/>
      <c r="O18" s="8"/>
      <c r="P18" s="9"/>
    </row>
    <row r="19" spans="1:18" ht="29.45" customHeight="1" x14ac:dyDescent="0.8">
      <c r="A19" s="6"/>
      <c r="B19" s="7"/>
      <c r="C19" s="156" t="str">
        <f t="shared" ref="C19:C34" si="0">IF((AND(C18&gt;0,K19&gt;0)),C18+1,"-")</f>
        <v>-</v>
      </c>
      <c r="D19" s="85"/>
      <c r="E19" s="86"/>
      <c r="F19" s="129"/>
      <c r="G19" s="155"/>
      <c r="H19" s="87" t="e">
        <f>IF(ISNA(VLOOKUP(#REF!,#REF!,2,FALSE)),"-",(VLOOKUP(#REF!,#REF!,2,FALSE)))</f>
        <v>#REF!</v>
      </c>
      <c r="I19" s="87" t="e">
        <f>IF(ISNA(VLOOKUP(G19,#REF!,3,FALSE)),"-",(VLOOKUP(G19,#REF!,3,FALSE)))</f>
        <v>#REF!</v>
      </c>
      <c r="J19" s="88"/>
      <c r="K19" s="145"/>
      <c r="L19" s="136"/>
      <c r="M19" s="137"/>
      <c r="N19" s="138"/>
      <c r="O19" s="8"/>
      <c r="P19" s="9"/>
    </row>
    <row r="20" spans="1:18" ht="29.45" customHeight="1" x14ac:dyDescent="0.8">
      <c r="A20" s="6"/>
      <c r="B20" s="7"/>
      <c r="C20" s="156" t="str">
        <f t="shared" si="0"/>
        <v>-</v>
      </c>
      <c r="D20" s="85"/>
      <c r="E20" s="86"/>
      <c r="F20" s="129"/>
      <c r="G20" s="155"/>
      <c r="H20" s="87" t="e">
        <f>IF(ISNA(VLOOKUP(#REF!,#REF!,2,FALSE)),"-",(VLOOKUP(#REF!,#REF!,2,FALSE)))</f>
        <v>#REF!</v>
      </c>
      <c r="I20" s="87" t="e">
        <f>IF(ISNA(VLOOKUP(G20,#REF!,3,FALSE)),"-",(VLOOKUP(G20,#REF!,3,FALSE)))</f>
        <v>#REF!</v>
      </c>
      <c r="J20" s="88"/>
      <c r="K20" s="145"/>
      <c r="L20" s="136"/>
      <c r="M20" s="137"/>
      <c r="N20" s="138"/>
      <c r="O20" s="8"/>
      <c r="P20" s="9"/>
    </row>
    <row r="21" spans="1:18" ht="29.45" customHeight="1" x14ac:dyDescent="0.8">
      <c r="A21" s="6"/>
      <c r="B21" s="7"/>
      <c r="C21" s="156" t="str">
        <f t="shared" si="0"/>
        <v>-</v>
      </c>
      <c r="D21" s="85"/>
      <c r="E21" s="86"/>
      <c r="F21" s="129"/>
      <c r="G21" s="155"/>
      <c r="H21" s="87" t="e">
        <f>IF(ISNA(VLOOKUP(#REF!,#REF!,2,FALSE)),"-",(VLOOKUP(#REF!,#REF!,2,FALSE)))</f>
        <v>#REF!</v>
      </c>
      <c r="I21" s="87" t="e">
        <f>IF(ISNA(VLOOKUP(G21,#REF!,3,FALSE)),"-",(VLOOKUP(G21,#REF!,3,FALSE)))</f>
        <v>#REF!</v>
      </c>
      <c r="J21" s="88"/>
      <c r="K21" s="145"/>
      <c r="L21" s="136"/>
      <c r="M21" s="137"/>
      <c r="N21" s="138"/>
      <c r="O21" s="8"/>
      <c r="P21" s="9"/>
    </row>
    <row r="22" spans="1:18" ht="29.45" customHeight="1" x14ac:dyDescent="0.8">
      <c r="A22" s="6"/>
      <c r="B22" s="7"/>
      <c r="C22" s="156" t="str">
        <f t="shared" si="0"/>
        <v>-</v>
      </c>
      <c r="D22" s="85"/>
      <c r="E22" s="86"/>
      <c r="F22" s="129"/>
      <c r="G22" s="155"/>
      <c r="H22" s="87" t="e">
        <f>IF(ISNA(VLOOKUP(#REF!,#REF!,2,FALSE)),"-",(VLOOKUP(#REF!,#REF!,2,FALSE)))</f>
        <v>#REF!</v>
      </c>
      <c r="I22" s="87" t="e">
        <f>IF(ISNA(VLOOKUP(G22,#REF!,3,FALSE)),"-",(VLOOKUP(G22,#REF!,3,FALSE)))</f>
        <v>#REF!</v>
      </c>
      <c r="J22" s="88"/>
      <c r="K22" s="145"/>
      <c r="L22" s="136"/>
      <c r="M22" s="137"/>
      <c r="N22" s="138"/>
      <c r="O22" s="8"/>
      <c r="P22" s="9"/>
      <c r="R22" s="5" t="s">
        <v>1</v>
      </c>
    </row>
    <row r="23" spans="1:18" ht="29.45" customHeight="1" x14ac:dyDescent="0.8">
      <c r="A23" s="6"/>
      <c r="B23" s="7"/>
      <c r="C23" s="156" t="str">
        <f t="shared" si="0"/>
        <v>-</v>
      </c>
      <c r="D23" s="85"/>
      <c r="E23" s="86"/>
      <c r="F23" s="129"/>
      <c r="G23" s="155"/>
      <c r="H23" s="87" t="e">
        <f>IF(ISNA(VLOOKUP(#REF!,#REF!,2,FALSE)),"-",(VLOOKUP(#REF!,#REF!,2,FALSE)))</f>
        <v>#REF!</v>
      </c>
      <c r="I23" s="87" t="e">
        <f>IF(ISNA(VLOOKUP(G23,#REF!,3,FALSE)),"-",(VLOOKUP(G23,#REF!,3,FALSE)))</f>
        <v>#REF!</v>
      </c>
      <c r="J23" s="88"/>
      <c r="K23" s="145"/>
      <c r="L23" s="136"/>
      <c r="M23" s="137"/>
      <c r="N23" s="138"/>
      <c r="O23" s="8"/>
      <c r="P23" s="9"/>
    </row>
    <row r="24" spans="1:18" ht="29.45" customHeight="1" x14ac:dyDescent="0.8">
      <c r="A24" s="6"/>
      <c r="B24" s="7"/>
      <c r="C24" s="156" t="str">
        <f t="shared" si="0"/>
        <v>-</v>
      </c>
      <c r="D24" s="85"/>
      <c r="E24" s="86"/>
      <c r="F24" s="129"/>
      <c r="G24" s="155"/>
      <c r="H24" s="87" t="e">
        <f>IF(ISNA(VLOOKUP(#REF!,#REF!,2,FALSE)),"-",(VLOOKUP(#REF!,#REF!,2,FALSE)))</f>
        <v>#REF!</v>
      </c>
      <c r="I24" s="87" t="e">
        <f>IF(ISNA(VLOOKUP(G24,#REF!,3,FALSE)),"-",(VLOOKUP(G24,#REF!,3,FALSE)))</f>
        <v>#REF!</v>
      </c>
      <c r="J24" s="88"/>
      <c r="K24" s="145"/>
      <c r="L24" s="136"/>
      <c r="M24" s="137"/>
      <c r="N24" s="138"/>
      <c r="O24" s="8"/>
      <c r="P24" s="9"/>
    </row>
    <row r="25" spans="1:18" ht="29.45" customHeight="1" x14ac:dyDescent="0.8">
      <c r="A25" s="6"/>
      <c r="B25" s="7"/>
      <c r="C25" s="156" t="str">
        <f t="shared" si="0"/>
        <v>-</v>
      </c>
      <c r="D25" s="85"/>
      <c r="E25" s="86"/>
      <c r="F25" s="129"/>
      <c r="G25" s="155"/>
      <c r="H25" s="87" t="e">
        <f>IF(ISNA(VLOOKUP(#REF!,#REF!,2,FALSE)),"-",(VLOOKUP(#REF!,#REF!,2,FALSE)))</f>
        <v>#REF!</v>
      </c>
      <c r="I25" s="87" t="e">
        <f>IF(ISNA(VLOOKUP(G25,#REF!,3,FALSE)),"-",(VLOOKUP(G25,#REF!,3,FALSE)))</f>
        <v>#REF!</v>
      </c>
      <c r="J25" s="88"/>
      <c r="K25" s="145"/>
      <c r="L25" s="136"/>
      <c r="M25" s="137"/>
      <c r="N25" s="138"/>
      <c r="O25" s="8"/>
      <c r="P25" s="9"/>
    </row>
    <row r="26" spans="1:18" ht="29.45" customHeight="1" x14ac:dyDescent="0.8">
      <c r="A26" s="6"/>
      <c r="B26" s="7"/>
      <c r="C26" s="156" t="str">
        <f t="shared" si="0"/>
        <v>-</v>
      </c>
      <c r="D26" s="85"/>
      <c r="E26" s="86"/>
      <c r="F26" s="129"/>
      <c r="G26" s="155"/>
      <c r="H26" s="87" t="e">
        <f>IF(ISNA(VLOOKUP(#REF!,#REF!,2,FALSE)),"-",(VLOOKUP(#REF!,#REF!,2,FALSE)))</f>
        <v>#REF!</v>
      </c>
      <c r="I26" s="87" t="e">
        <f>IF(ISNA(VLOOKUP(G26,#REF!,3,FALSE)),"-",(VLOOKUP(G26,#REF!,3,FALSE)))</f>
        <v>#REF!</v>
      </c>
      <c r="J26" s="88"/>
      <c r="K26" s="145"/>
      <c r="L26" s="139"/>
      <c r="M26" s="137"/>
      <c r="N26" s="138"/>
      <c r="O26" s="8"/>
      <c r="P26" s="9"/>
    </row>
    <row r="27" spans="1:18" ht="29.45" customHeight="1" outlineLevel="2" x14ac:dyDescent="0.8">
      <c r="A27" s="6"/>
      <c r="B27" s="7"/>
      <c r="C27" s="156" t="str">
        <f t="shared" si="0"/>
        <v>-</v>
      </c>
      <c r="D27" s="85"/>
      <c r="E27" s="86"/>
      <c r="F27" s="129"/>
      <c r="G27" s="155"/>
      <c r="H27" s="87" t="e">
        <f>IF(ISNA(VLOOKUP(#REF!,#REF!,2,FALSE)),"-",(VLOOKUP(#REF!,#REF!,2,FALSE)))</f>
        <v>#REF!</v>
      </c>
      <c r="I27" s="87" t="e">
        <f>IF(ISNA(VLOOKUP(G27,#REF!,3,FALSE)),"-",(VLOOKUP(G27,#REF!,3,FALSE)))</f>
        <v>#REF!</v>
      </c>
      <c r="J27" s="88"/>
      <c r="K27" s="145"/>
      <c r="L27" s="140"/>
      <c r="M27" s="137"/>
      <c r="N27" s="138"/>
      <c r="O27" s="8"/>
      <c r="P27" s="9"/>
    </row>
    <row r="28" spans="1:18" ht="29.45" customHeight="1" outlineLevel="1" x14ac:dyDescent="0.8">
      <c r="A28" s="6"/>
      <c r="B28" s="7"/>
      <c r="C28" s="156" t="str">
        <f t="shared" si="0"/>
        <v>-</v>
      </c>
      <c r="D28" s="89"/>
      <c r="E28" s="90"/>
      <c r="F28" s="129"/>
      <c r="G28" s="155"/>
      <c r="H28" s="87" t="e">
        <f>IF(ISNA(VLOOKUP(#REF!,#REF!,2,FALSE)),"-",(VLOOKUP(#REF!,#REF!,2,FALSE)))</f>
        <v>#REF!</v>
      </c>
      <c r="I28" s="87" t="e">
        <f>IF(ISNA(VLOOKUP(G28,#REF!,3,FALSE)),"-",(VLOOKUP(G28,#REF!,3,FALSE)))</f>
        <v>#REF!</v>
      </c>
      <c r="J28" s="88"/>
      <c r="K28" s="146"/>
      <c r="L28" s="141"/>
      <c r="M28" s="138"/>
      <c r="N28" s="138"/>
      <c r="O28" s="8"/>
      <c r="P28" s="9"/>
    </row>
    <row r="29" spans="1:18" ht="29.45" customHeight="1" outlineLevel="1" x14ac:dyDescent="0.8">
      <c r="A29" s="6"/>
      <c r="B29" s="7"/>
      <c r="C29" s="156" t="str">
        <f t="shared" si="0"/>
        <v>-</v>
      </c>
      <c r="D29" s="89"/>
      <c r="E29" s="90"/>
      <c r="F29" s="129"/>
      <c r="G29" s="155"/>
      <c r="H29" s="87" t="e">
        <f>IF(ISNA(VLOOKUP(#REF!,#REF!,2,FALSE)),"-",(VLOOKUP(#REF!,#REF!,2,FALSE)))</f>
        <v>#REF!</v>
      </c>
      <c r="I29" s="87" t="e">
        <f>IF(ISNA(VLOOKUP(G29,#REF!,3,FALSE)),"-",(VLOOKUP(G29,#REF!,3,FALSE)))</f>
        <v>#REF!</v>
      </c>
      <c r="J29" s="88"/>
      <c r="K29" s="146"/>
      <c r="L29" s="141"/>
      <c r="M29" s="138"/>
      <c r="N29" s="138"/>
      <c r="O29" s="8"/>
      <c r="P29" s="9"/>
    </row>
    <row r="30" spans="1:18" ht="29.45" customHeight="1" outlineLevel="1" x14ac:dyDescent="0.8">
      <c r="A30" s="6"/>
      <c r="B30" s="7"/>
      <c r="C30" s="156" t="str">
        <f t="shared" si="0"/>
        <v>-</v>
      </c>
      <c r="D30" s="89"/>
      <c r="E30" s="90"/>
      <c r="F30" s="129"/>
      <c r="G30" s="155"/>
      <c r="H30" s="87" t="e">
        <f>IF(ISNA(VLOOKUP(#REF!,#REF!,2,FALSE)),"-",(VLOOKUP(#REF!,#REF!,2,FALSE)))</f>
        <v>#REF!</v>
      </c>
      <c r="I30" s="87" t="e">
        <f>IF(ISNA(VLOOKUP(G30,#REF!,3,FALSE)),"-",(VLOOKUP(G30,#REF!,3,FALSE)))</f>
        <v>#REF!</v>
      </c>
      <c r="J30" s="88"/>
      <c r="K30" s="146"/>
      <c r="L30" s="141"/>
      <c r="M30" s="138"/>
      <c r="N30" s="138"/>
      <c r="O30" s="8"/>
      <c r="P30" s="9"/>
    </row>
    <row r="31" spans="1:18" ht="29.45" customHeight="1" outlineLevel="1" x14ac:dyDescent="0.8">
      <c r="A31" s="6"/>
      <c r="B31" s="7"/>
      <c r="C31" s="156" t="str">
        <f t="shared" si="0"/>
        <v>-</v>
      </c>
      <c r="D31" s="89"/>
      <c r="E31" s="90"/>
      <c r="F31" s="129"/>
      <c r="G31" s="155"/>
      <c r="H31" s="87" t="e">
        <f>IF(ISNA(VLOOKUP(#REF!,#REF!,2,FALSE)),"-",(VLOOKUP(#REF!,#REF!,2,FALSE)))</f>
        <v>#REF!</v>
      </c>
      <c r="I31" s="87" t="e">
        <f>IF(ISNA(VLOOKUP(G31,#REF!,3,FALSE)),"-",(VLOOKUP(G31,#REF!,3,FALSE)))</f>
        <v>#REF!</v>
      </c>
      <c r="J31" s="88"/>
      <c r="K31" s="146"/>
      <c r="L31" s="141"/>
      <c r="M31" s="138"/>
      <c r="N31" s="138"/>
      <c r="O31" s="8"/>
      <c r="P31" s="9"/>
    </row>
    <row r="32" spans="1:18" ht="29.45" customHeight="1" outlineLevel="1" x14ac:dyDescent="0.8">
      <c r="A32" s="6"/>
      <c r="B32" s="7"/>
      <c r="C32" s="156" t="str">
        <f t="shared" si="0"/>
        <v>-</v>
      </c>
      <c r="D32" s="89"/>
      <c r="E32" s="90"/>
      <c r="F32" s="129"/>
      <c r="G32" s="155"/>
      <c r="H32" s="87" t="e">
        <f>IF(ISNA(VLOOKUP(#REF!,#REF!,2,FALSE)),"-",(VLOOKUP(#REF!,#REF!,2,FALSE)))</f>
        <v>#REF!</v>
      </c>
      <c r="I32" s="87" t="e">
        <f>IF(ISNA(VLOOKUP(G32,#REF!,3,FALSE)),"-",(VLOOKUP(G32,#REF!,3,FALSE)))</f>
        <v>#REF!</v>
      </c>
      <c r="J32" s="88"/>
      <c r="K32" s="146"/>
      <c r="L32" s="141"/>
      <c r="M32" s="138"/>
      <c r="N32" s="138"/>
      <c r="O32" s="8"/>
      <c r="P32" s="9"/>
    </row>
    <row r="33" spans="1:16" ht="29.45" customHeight="1" outlineLevel="1" x14ac:dyDescent="0.8">
      <c r="A33" s="6"/>
      <c r="B33" s="7"/>
      <c r="C33" s="156" t="str">
        <f t="shared" si="0"/>
        <v>-</v>
      </c>
      <c r="D33" s="89"/>
      <c r="E33" s="90"/>
      <c r="F33" s="129"/>
      <c r="G33" s="155"/>
      <c r="H33" s="87" t="e">
        <f>IF(ISNA(VLOOKUP(#REF!,#REF!,2,FALSE)),"-",(VLOOKUP(#REF!,#REF!,2,FALSE)))</f>
        <v>#REF!</v>
      </c>
      <c r="I33" s="87" t="e">
        <f>IF(ISNA(VLOOKUP(G33,#REF!,3,FALSE)),"-",(VLOOKUP(G33,#REF!,3,FALSE)))</f>
        <v>#REF!</v>
      </c>
      <c r="J33" s="88"/>
      <c r="K33" s="146"/>
      <c r="L33" s="141"/>
      <c r="M33" s="138"/>
      <c r="N33" s="138"/>
      <c r="O33" s="8"/>
      <c r="P33" s="9"/>
    </row>
    <row r="34" spans="1:16" ht="29.45" customHeight="1" outlineLevel="1" x14ac:dyDescent="0.8">
      <c r="A34" s="6"/>
      <c r="B34" s="7"/>
      <c r="C34" s="156" t="str">
        <f t="shared" si="0"/>
        <v>-</v>
      </c>
      <c r="D34" s="89"/>
      <c r="E34" s="90"/>
      <c r="F34" s="129"/>
      <c r="G34" s="155"/>
      <c r="H34" s="87" t="e">
        <f>IF(ISNA(VLOOKUP(#REF!,#REF!,2,FALSE)),"-",(VLOOKUP(#REF!,#REF!,2,FALSE)))</f>
        <v>#REF!</v>
      </c>
      <c r="I34" s="87" t="e">
        <f>IF(ISNA(VLOOKUP(G34,#REF!,3,FALSE)),"-",(VLOOKUP(G34,#REF!,3,FALSE)))</f>
        <v>#REF!</v>
      </c>
      <c r="J34" s="88"/>
      <c r="K34" s="146"/>
      <c r="L34" s="141"/>
      <c r="M34" s="138"/>
      <c r="N34" s="138"/>
      <c r="O34" s="8"/>
      <c r="P34" s="9"/>
    </row>
    <row r="35" spans="1:16" ht="24.95" customHeight="1" x14ac:dyDescent="0.8">
      <c r="A35" s="6"/>
      <c r="B35" s="7"/>
      <c r="C35" s="75"/>
      <c r="D35" s="91"/>
      <c r="E35" s="114" t="s">
        <v>57</v>
      </c>
      <c r="F35" s="92"/>
      <c r="G35" s="73"/>
      <c r="H35" s="93"/>
      <c r="I35" s="93"/>
      <c r="J35" s="92" t="s">
        <v>58</v>
      </c>
      <c r="K35" s="147">
        <f>K45</f>
        <v>0</v>
      </c>
      <c r="L35" s="142"/>
      <c r="M35" s="143"/>
      <c r="N35" s="143"/>
      <c r="O35" s="8"/>
      <c r="P35" s="9"/>
    </row>
    <row r="36" spans="1:16" ht="27.75" customHeight="1" x14ac:dyDescent="0.8">
      <c r="A36" s="6"/>
      <c r="B36" s="7"/>
      <c r="C36" s="73"/>
      <c r="D36" s="73"/>
      <c r="E36" s="73"/>
      <c r="F36" s="73"/>
      <c r="G36" s="73"/>
      <c r="H36" s="73"/>
      <c r="I36" s="73"/>
      <c r="J36" s="74" t="s">
        <v>59</v>
      </c>
      <c r="K36" s="148">
        <f>SUM(K18:K35)</f>
        <v>0</v>
      </c>
      <c r="L36" s="144"/>
      <c r="M36" s="144"/>
      <c r="N36" s="144"/>
      <c r="O36" s="8"/>
      <c r="P36" s="9"/>
    </row>
    <row r="37" spans="1:16" ht="14.5" x14ac:dyDescent="0.7">
      <c r="A37" s="6"/>
      <c r="B37" s="7"/>
      <c r="D37" s="11"/>
      <c r="E37" s="11"/>
      <c r="F37" s="11"/>
      <c r="G37" s="11"/>
      <c r="H37" s="11"/>
      <c r="I37" s="11"/>
      <c r="J37" s="11"/>
      <c r="K37" s="10"/>
      <c r="L37" s="1"/>
      <c r="M37" s="12"/>
      <c r="N37" s="13"/>
      <c r="O37" s="8"/>
      <c r="P37" s="9"/>
    </row>
    <row r="38" spans="1:16" ht="18" x14ac:dyDescent="0.8">
      <c r="A38" s="6"/>
      <c r="B38" s="7"/>
      <c r="C38" s="66" t="s">
        <v>60</v>
      </c>
      <c r="D38" s="14"/>
      <c r="E38" s="14"/>
      <c r="F38" s="15"/>
      <c r="G38" s="15"/>
      <c r="H38" s="15"/>
      <c r="I38" s="15"/>
      <c r="J38" s="15"/>
      <c r="K38" s="128"/>
      <c r="L38" s="12"/>
      <c r="M38" s="12"/>
      <c r="N38" s="12"/>
      <c r="O38" s="8"/>
      <c r="P38" s="9"/>
    </row>
    <row r="39" spans="1:16" ht="41.25" customHeight="1" x14ac:dyDescent="0.8">
      <c r="A39" s="6"/>
      <c r="B39" s="7"/>
      <c r="C39" s="16"/>
      <c r="D39" s="80" t="s">
        <v>61</v>
      </c>
      <c r="E39" s="80" t="s">
        <v>62</v>
      </c>
      <c r="F39" s="81"/>
      <c r="G39" s="82" t="s">
        <v>7</v>
      </c>
      <c r="H39" s="83" t="s">
        <v>8</v>
      </c>
      <c r="I39" s="84" t="s">
        <v>26</v>
      </c>
      <c r="J39" s="120" t="s">
        <v>63</v>
      </c>
      <c r="K39" s="76" t="s">
        <v>64</v>
      </c>
      <c r="L39" s="149"/>
      <c r="M39" s="152"/>
      <c r="N39" s="7"/>
      <c r="O39" s="9"/>
    </row>
    <row r="40" spans="1:16" ht="29.45" customHeight="1" x14ac:dyDescent="0.65">
      <c r="A40" s="6"/>
      <c r="B40" s="7"/>
      <c r="C40" s="16"/>
      <c r="D40" s="36"/>
      <c r="E40" s="36"/>
      <c r="F40" s="39"/>
      <c r="G40" s="36"/>
      <c r="H40" s="3"/>
      <c r="I40" s="4"/>
      <c r="J40" s="169">
        <v>0.62</v>
      </c>
      <c r="K40" s="151">
        <f>+G40*J40</f>
        <v>0</v>
      </c>
      <c r="L40" s="12"/>
      <c r="M40" s="12"/>
      <c r="N40" s="7"/>
      <c r="O40" s="9"/>
    </row>
    <row r="41" spans="1:16" ht="29.45" customHeight="1" x14ac:dyDescent="0.65">
      <c r="A41" s="6"/>
      <c r="B41" s="7"/>
      <c r="C41" s="16"/>
      <c r="D41" s="37"/>
      <c r="E41" s="36"/>
      <c r="F41" s="40"/>
      <c r="G41" s="2"/>
      <c r="H41" s="2"/>
      <c r="I41" s="2"/>
      <c r="J41" s="169">
        <v>0.62</v>
      </c>
      <c r="K41" s="151">
        <f>+G41*J41</f>
        <v>0</v>
      </c>
      <c r="L41" s="12"/>
      <c r="M41" s="12"/>
      <c r="N41" s="7"/>
      <c r="O41" s="9"/>
    </row>
    <row r="42" spans="1:16" ht="29.45" customHeight="1" x14ac:dyDescent="0.65">
      <c r="A42" s="6"/>
      <c r="B42" s="7"/>
      <c r="C42" s="16"/>
      <c r="D42" s="37"/>
      <c r="E42" s="36"/>
      <c r="F42" s="40"/>
      <c r="G42" s="2"/>
      <c r="H42" s="2"/>
      <c r="I42" s="2"/>
      <c r="J42" s="169">
        <v>0.62</v>
      </c>
      <c r="K42" s="151">
        <f>+G42*J42</f>
        <v>0</v>
      </c>
      <c r="L42" s="12"/>
      <c r="M42" s="12"/>
      <c r="N42" s="7"/>
      <c r="O42" s="9"/>
    </row>
    <row r="43" spans="1:16" ht="29.45" customHeight="1" x14ac:dyDescent="0.65">
      <c r="A43" s="6"/>
      <c r="B43" s="7"/>
      <c r="C43" s="16"/>
      <c r="D43" s="58"/>
      <c r="E43" s="58"/>
      <c r="F43" s="59"/>
      <c r="G43" s="60"/>
      <c r="H43" s="60"/>
      <c r="I43" s="60"/>
      <c r="J43" s="169">
        <v>0.62</v>
      </c>
      <c r="K43" s="151">
        <f>+G43*J43</f>
        <v>0</v>
      </c>
      <c r="L43" s="12"/>
      <c r="M43" s="12"/>
      <c r="N43" s="7"/>
      <c r="O43" s="9"/>
    </row>
    <row r="44" spans="1:16" ht="39.75" hidden="1" customHeight="1" x14ac:dyDescent="0.65">
      <c r="A44" s="6"/>
      <c r="B44" s="7"/>
      <c r="C44" s="16"/>
      <c r="D44" s="96"/>
      <c r="E44" s="96"/>
      <c r="F44" s="97"/>
      <c r="G44" s="98"/>
      <c r="H44" s="99"/>
      <c r="I44" s="99"/>
      <c r="J44" s="99"/>
      <c r="K44" s="151">
        <f>+$L$47</f>
        <v>0</v>
      </c>
      <c r="L44" s="153">
        <f t="shared" ref="L44" si="1">+J44*K44</f>
        <v>0</v>
      </c>
      <c r="M44" s="150"/>
      <c r="N44" s="12"/>
      <c r="O44" s="8"/>
      <c r="P44" s="9"/>
    </row>
    <row r="45" spans="1:16" ht="26.25" customHeight="1" x14ac:dyDescent="0.6">
      <c r="A45" s="6"/>
      <c r="B45" s="7"/>
      <c r="C45" s="17"/>
      <c r="D45" s="18"/>
      <c r="E45" s="19"/>
      <c r="F45" s="19"/>
      <c r="G45" s="19"/>
      <c r="H45" s="20"/>
      <c r="I45" s="20" t="s">
        <v>9</v>
      </c>
      <c r="J45" s="72" t="s">
        <v>65</v>
      </c>
      <c r="K45" s="154">
        <f>SUM(K40:K44)</f>
        <v>0</v>
      </c>
      <c r="M45" s="12"/>
      <c r="N45" s="12"/>
      <c r="O45" s="8"/>
      <c r="P45" s="9"/>
    </row>
    <row r="46" spans="1:16" ht="14.25" x14ac:dyDescent="0.6">
      <c r="A46" s="6"/>
      <c r="B46" s="7"/>
      <c r="C46" s="18"/>
      <c r="D46" s="19"/>
      <c r="E46" s="19"/>
      <c r="F46" s="20"/>
      <c r="G46" s="20"/>
      <c r="H46" s="20"/>
      <c r="I46" s="20"/>
      <c r="J46" s="20"/>
      <c r="K46" s="100"/>
      <c r="L46" s="20"/>
      <c r="M46" s="20"/>
      <c r="N46" s="21"/>
      <c r="O46" s="8"/>
      <c r="P46" s="9"/>
    </row>
    <row r="47" spans="1:16" ht="29.25" customHeight="1" x14ac:dyDescent="0.65">
      <c r="A47" s="6"/>
      <c r="B47" s="7"/>
      <c r="C47" s="94"/>
      <c r="D47" s="95"/>
      <c r="E47" s="95"/>
      <c r="F47" s="38"/>
      <c r="H47" s="12"/>
      <c r="I47" s="12"/>
      <c r="J47" s="12"/>
      <c r="K47" s="12"/>
      <c r="L47" s="132"/>
      <c r="M47" s="131"/>
      <c r="N47" s="12"/>
      <c r="O47" s="8"/>
      <c r="P47" s="9"/>
    </row>
    <row r="48" spans="1:16" s="71" customFormat="1" ht="14.5" x14ac:dyDescent="0.7">
      <c r="A48" s="67"/>
      <c r="B48" s="11"/>
      <c r="C48" s="68"/>
      <c r="D48" s="68"/>
      <c r="E48" s="68"/>
      <c r="F48"/>
      <c r="G48"/>
      <c r="H48"/>
      <c r="I48"/>
      <c r="J48"/>
      <c r="K48"/>
      <c r="L48"/>
      <c r="M48"/>
      <c r="N48" s="12"/>
      <c r="O48" s="69"/>
      <c r="P48" s="70"/>
    </row>
    <row r="49" spans="1:16" ht="14.25" x14ac:dyDescent="0.6">
      <c r="A49" s="6"/>
      <c r="B49" s="7"/>
      <c r="C49" s="22"/>
      <c r="D49" s="22"/>
      <c r="E49" s="22"/>
      <c r="F49" s="12"/>
      <c r="G49" s="12"/>
      <c r="H49" s="12"/>
      <c r="I49" s="12"/>
      <c r="J49" s="12"/>
      <c r="K49" s="12"/>
      <c r="L49" s="12"/>
      <c r="M49" s="12"/>
      <c r="N49" s="12"/>
      <c r="O49" s="8"/>
      <c r="P49" s="9"/>
    </row>
    <row r="50" spans="1:16" ht="20.25" customHeight="1" x14ac:dyDescent="0.9">
      <c r="A50" s="6"/>
      <c r="B50" s="7"/>
      <c r="C50" s="61" t="s">
        <v>66</v>
      </c>
      <c r="D50" s="42"/>
      <c r="E50" s="42"/>
      <c r="F50" s="43"/>
      <c r="G50" s="44"/>
      <c r="H50" s="44"/>
      <c r="I50" s="44"/>
      <c r="J50" s="44"/>
      <c r="K50" s="45"/>
      <c r="L50" s="46"/>
      <c r="M50" s="47"/>
      <c r="N50" s="23"/>
      <c r="O50" s="8"/>
      <c r="P50" s="9"/>
    </row>
    <row r="51" spans="1:16" ht="33.75" customHeight="1" x14ac:dyDescent="0.9">
      <c r="A51" s="6"/>
      <c r="B51" s="7"/>
      <c r="C51" s="62"/>
      <c r="D51" s="63" t="s">
        <v>50</v>
      </c>
      <c r="E51" s="126"/>
      <c r="F51" s="63"/>
      <c r="G51" s="160"/>
      <c r="H51" s="161"/>
      <c r="I51" s="161"/>
      <c r="J51" s="161"/>
      <c r="K51" s="63" t="s">
        <v>6</v>
      </c>
      <c r="L51" s="64"/>
      <c r="M51" s="65"/>
      <c r="N51" s="24"/>
      <c r="O51" s="8"/>
      <c r="P51" s="9"/>
    </row>
    <row r="52" spans="1:16" ht="15.25" thickBot="1" x14ac:dyDescent="0.85">
      <c r="A52" s="25"/>
      <c r="B52" s="26"/>
      <c r="C52" s="26"/>
      <c r="D52" s="27"/>
      <c r="E52" s="27"/>
      <c r="F52" s="28"/>
      <c r="G52" s="29"/>
      <c r="H52" s="29"/>
      <c r="I52" s="29"/>
      <c r="J52" s="30"/>
      <c r="K52" s="31"/>
      <c r="L52" s="29"/>
      <c r="M52" s="30"/>
      <c r="N52" s="32"/>
      <c r="O52" s="33"/>
      <c r="P52" s="9"/>
    </row>
    <row r="54" spans="1:16" s="110" customFormat="1" x14ac:dyDescent="0.6">
      <c r="E54" s="133"/>
    </row>
    <row r="55" spans="1:16" s="110" customFormat="1" x14ac:dyDescent="0.6">
      <c r="E55" s="133"/>
    </row>
  </sheetData>
  <sheetProtection algorithmName="SHA-512" hashValue="CQ0QszxNZxz8SQrjcHD8kDhxNHkMa7J90N6qZUSvPpsn4VtNvXycfNlxYY3f3srTyD5tpZbCUMnA7FEVOzKtvw==" saltValue="CrQsvHLr6NUzvGBnMyx+EA==" spinCount="100000" sheet="1" objects="1" scenarios="1" selectLockedCells="1"/>
  <mergeCells count="7">
    <mergeCell ref="M1:N1"/>
    <mergeCell ref="M4:N4"/>
    <mergeCell ref="M14:N14"/>
    <mergeCell ref="G51:J51"/>
    <mergeCell ref="E9:J9"/>
    <mergeCell ref="E12:J12"/>
    <mergeCell ref="E10:J11"/>
  </mergeCells>
  <phoneticPr fontId="0" type="noConversion"/>
  <dataValidations xWindow="54" yWindow="250" count="8">
    <dataValidation type="list" allowBlank="1" showInputMessage="1" showErrorMessage="1" sqref="J6:J7 F18:F34" xr:uid="{00000000-0002-0000-0000-000000000000}">
      <formula1>$T$6:$T$7</formula1>
    </dataValidation>
    <dataValidation allowBlank="1" showInputMessage="1" errorTitle="Office Use Only" promptTitle="Office Use Only" prompt="Use this block for any information not included elsewhere on this statement. Either type it right into the sheet or write it into the block after printing." sqref="D51 D52:F52" xr:uid="{00000000-0002-0000-0000-000001000000}"/>
    <dataValidation type="decimal" allowBlank="1" showInputMessage="1" showErrorMessage="1" error="Enter amount in cents, e.g. $.55 not 55" sqref="L47" xr:uid="{00000000-0002-0000-0000-000002000000}">
      <formula1>0</formula1>
      <formula2>0.99</formula2>
    </dataValidation>
    <dataValidation type="decimal" operator="lessThan" allowBlank="1" showInputMessage="1" showErrorMessage="1" error="Enter the amount in cents, e.g. $.55 not 55" sqref="J40:J43" xr:uid="{00000000-0002-0000-0000-000003000000}">
      <formula1>1</formula1>
    </dataValidation>
    <dataValidation type="list" allowBlank="1" showInputMessage="1" showErrorMessage="1" sqref="M44:N44 L40:M43 F35" xr:uid="{00000000-0002-0000-0000-000004000000}">
      <formula1>#REF!</formula1>
    </dataValidation>
    <dataValidation allowBlank="1" showInputMessage="1" showErrorMessage="1" error="Please select from the drop down list." sqref="G18:G34" xr:uid="{00000000-0002-0000-0000-000005000000}"/>
    <dataValidation type="date" allowBlank="1" showErrorMessage="1" errorTitle="Date" error="You must enter a date in this cell." promptTitle="Date" sqref="D18:D35" xr:uid="{00000000-0002-0000-0000-000006000000}">
      <formula1>33970</formula1>
      <formula2>65016</formula2>
    </dataValidation>
    <dataValidation type="decimal" allowBlank="1" showErrorMessage="1" errorTitle="Expenses" error="You must enter a dollar amount in this cell." promptTitle="Expenses" sqref="K18:K35" xr:uid="{00000000-0002-0000-0000-000007000000}">
      <formula1>-100000000000</formula1>
      <formula2>1000000000000</formula2>
    </dataValidation>
  </dataValidations>
  <printOptions horizontalCentered="1" verticalCentered="1"/>
  <pageMargins left="0" right="0" top="0" bottom="0" header="0.19685039370078741" footer="0.15748031496062992"/>
  <pageSetup scale="4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workbookViewId="0">
      <selection activeCell="B48" sqref="B48:B57"/>
    </sheetView>
  </sheetViews>
  <sheetFormatPr defaultColWidth="9.1328125" defaultRowHeight="13" x14ac:dyDescent="0.6"/>
  <cols>
    <col min="1" max="16384" width="9.1328125" style="102"/>
  </cols>
  <sheetData>
    <row r="1" spans="1:11" ht="20.5" x14ac:dyDescent="0.9">
      <c r="A1" s="101"/>
      <c r="B1" s="101"/>
      <c r="C1" s="167" t="s">
        <v>19</v>
      </c>
      <c r="D1" s="168"/>
      <c r="E1" s="168"/>
      <c r="F1" s="168"/>
      <c r="G1" s="168"/>
      <c r="H1" s="168"/>
      <c r="I1" s="168"/>
      <c r="J1" s="168"/>
      <c r="K1" s="101"/>
    </row>
    <row r="2" spans="1:11" ht="20.5" x14ac:dyDescent="0.9">
      <c r="A2" s="101"/>
      <c r="B2" s="101"/>
      <c r="C2" s="103"/>
      <c r="D2" s="104"/>
      <c r="E2" s="104"/>
      <c r="F2" s="104"/>
      <c r="G2" s="104"/>
      <c r="H2" s="104"/>
      <c r="I2" s="104"/>
      <c r="J2" s="104"/>
      <c r="K2" s="101"/>
    </row>
    <row r="3" spans="1:11" ht="20.25" x14ac:dyDescent="0.85">
      <c r="A3" s="101"/>
      <c r="B3" s="101"/>
      <c r="C3" s="105" t="s">
        <v>34</v>
      </c>
      <c r="D3" s="101"/>
      <c r="E3" s="101"/>
      <c r="F3" s="101"/>
      <c r="G3" s="101"/>
      <c r="H3" s="101"/>
      <c r="I3" s="101"/>
      <c r="J3" s="101"/>
      <c r="K3" s="101"/>
    </row>
    <row r="4" spans="1:11" ht="20.25" x14ac:dyDescent="0.85">
      <c r="A4" s="101"/>
      <c r="B4" s="101"/>
      <c r="C4" s="105" t="s">
        <v>35</v>
      </c>
      <c r="D4" s="101"/>
      <c r="E4" s="101"/>
      <c r="F4" s="101"/>
      <c r="G4" s="101"/>
      <c r="H4" s="101"/>
      <c r="I4" s="101"/>
      <c r="J4" s="101"/>
      <c r="K4" s="101"/>
    </row>
    <row r="5" spans="1:11" ht="20.25" x14ac:dyDescent="0.85">
      <c r="A5" s="101"/>
      <c r="B5" s="101"/>
      <c r="C5" s="105"/>
      <c r="D5" s="101"/>
      <c r="E5" s="101"/>
      <c r="F5" s="101"/>
      <c r="G5" s="101"/>
      <c r="H5" s="101"/>
      <c r="I5" s="101"/>
      <c r="J5" s="101"/>
      <c r="K5" s="101"/>
    </row>
    <row r="6" spans="1:11" ht="20.25" x14ac:dyDescent="0.85">
      <c r="A6" s="101"/>
      <c r="B6" s="101"/>
      <c r="C6" s="105" t="s">
        <v>36</v>
      </c>
      <c r="D6" s="101"/>
      <c r="E6" s="101"/>
      <c r="F6" s="101"/>
      <c r="G6" s="101"/>
      <c r="H6" s="101"/>
      <c r="I6" s="101"/>
      <c r="J6" s="101"/>
      <c r="K6" s="101"/>
    </row>
    <row r="7" spans="1:11" ht="20.25" x14ac:dyDescent="0.85">
      <c r="A7" s="101"/>
      <c r="B7" s="101"/>
      <c r="C7" s="105"/>
      <c r="D7" s="101"/>
      <c r="E7" s="101"/>
      <c r="F7" s="101"/>
      <c r="G7" s="101"/>
      <c r="H7" s="101"/>
      <c r="I7" s="101"/>
      <c r="J7" s="101"/>
      <c r="K7" s="101"/>
    </row>
    <row r="8" spans="1:11" ht="20.25" x14ac:dyDescent="0.85">
      <c r="A8" s="101"/>
      <c r="B8" s="101"/>
      <c r="C8" s="115" t="s">
        <v>38</v>
      </c>
      <c r="D8" s="101"/>
      <c r="E8" s="101"/>
      <c r="F8" s="101"/>
      <c r="G8" s="101"/>
      <c r="H8" s="101"/>
      <c r="I8" s="101"/>
      <c r="J8" s="101"/>
      <c r="K8" s="101"/>
    </row>
    <row r="9" spans="1:11" ht="20.25" x14ac:dyDescent="0.85">
      <c r="A9" s="101"/>
      <c r="B9" s="101"/>
      <c r="C9" s="115"/>
      <c r="D9" s="116" t="s">
        <v>43</v>
      </c>
      <c r="E9" s="101"/>
      <c r="F9" s="101"/>
      <c r="G9" s="101"/>
      <c r="H9" s="101"/>
      <c r="I9" s="101"/>
      <c r="J9" s="101"/>
      <c r="K9" s="101"/>
    </row>
    <row r="10" spans="1:11" ht="20.25" x14ac:dyDescent="0.85">
      <c r="A10" s="101"/>
      <c r="B10" s="101"/>
      <c r="C10" s="115" t="s">
        <v>39</v>
      </c>
      <c r="D10" s="101"/>
      <c r="E10" s="101"/>
      <c r="F10" s="101"/>
      <c r="G10" s="101"/>
      <c r="H10" s="101"/>
      <c r="I10" s="101"/>
      <c r="J10" s="101"/>
      <c r="K10" s="101"/>
    </row>
    <row r="11" spans="1:11" ht="20.25" x14ac:dyDescent="0.85">
      <c r="A11" s="101"/>
      <c r="B11" s="101"/>
      <c r="C11" s="115"/>
      <c r="D11" s="116" t="s">
        <v>44</v>
      </c>
      <c r="E11" s="101"/>
      <c r="F11" s="101"/>
      <c r="G11" s="101"/>
      <c r="H11" s="101"/>
      <c r="I11" s="101"/>
      <c r="J11" s="101"/>
      <c r="K11" s="101"/>
    </row>
    <row r="12" spans="1:11" ht="20.25" x14ac:dyDescent="0.85">
      <c r="A12" s="101"/>
      <c r="B12" s="101"/>
      <c r="C12" s="115"/>
      <c r="D12" s="116" t="s">
        <v>45</v>
      </c>
      <c r="E12" s="101"/>
      <c r="F12" s="101"/>
      <c r="G12" s="101"/>
      <c r="H12" s="101"/>
      <c r="I12" s="101"/>
      <c r="J12" s="101"/>
      <c r="K12" s="101"/>
    </row>
    <row r="13" spans="1:11" ht="20.25" x14ac:dyDescent="0.85">
      <c r="A13" s="101"/>
      <c r="B13" s="101"/>
      <c r="C13" s="115" t="s">
        <v>40</v>
      </c>
      <c r="D13" s="101"/>
      <c r="E13" s="101"/>
      <c r="F13" s="101"/>
      <c r="G13" s="101"/>
      <c r="H13" s="101"/>
      <c r="I13" s="101"/>
      <c r="J13" s="101"/>
      <c r="K13" s="101"/>
    </row>
    <row r="14" spans="1:11" ht="20.25" x14ac:dyDescent="0.85">
      <c r="A14" s="101"/>
      <c r="B14" s="101"/>
      <c r="C14" s="115" t="s">
        <v>41</v>
      </c>
      <c r="D14" s="101"/>
      <c r="E14" s="101"/>
      <c r="F14" s="101"/>
      <c r="G14" s="101"/>
      <c r="H14" s="101"/>
      <c r="I14" s="101"/>
      <c r="J14" s="101"/>
      <c r="K14" s="101"/>
    </row>
    <row r="15" spans="1:11" ht="20.25" x14ac:dyDescent="0.85">
      <c r="A15" s="101"/>
      <c r="B15" s="101"/>
      <c r="C15" s="115"/>
      <c r="D15" s="116" t="s">
        <v>46</v>
      </c>
      <c r="E15" s="101"/>
      <c r="F15" s="101"/>
      <c r="G15" s="101"/>
      <c r="H15" s="101"/>
      <c r="I15" s="101"/>
      <c r="J15" s="101"/>
      <c r="K15" s="101"/>
    </row>
    <row r="16" spans="1:11" ht="20.25" x14ac:dyDescent="0.85">
      <c r="A16" s="101"/>
      <c r="B16" s="101"/>
      <c r="C16" s="115" t="s">
        <v>42</v>
      </c>
      <c r="D16" s="101"/>
      <c r="E16" s="101"/>
      <c r="F16" s="101"/>
      <c r="G16" s="101"/>
      <c r="H16" s="101"/>
      <c r="I16" s="101"/>
      <c r="J16" s="101"/>
      <c r="K16" s="101"/>
    </row>
    <row r="17" spans="1:11" ht="20.25" x14ac:dyDescent="0.85">
      <c r="A17" s="101"/>
      <c r="B17" s="101"/>
      <c r="C17" s="105"/>
      <c r="D17" s="116" t="s">
        <v>47</v>
      </c>
      <c r="E17" s="101"/>
      <c r="F17" s="101"/>
      <c r="G17" s="101"/>
      <c r="H17" s="101"/>
      <c r="I17" s="101"/>
      <c r="J17" s="101"/>
      <c r="K17" s="101"/>
    </row>
    <row r="18" spans="1:11" ht="20.25" x14ac:dyDescent="0.85">
      <c r="A18" s="101"/>
      <c r="B18" s="101"/>
      <c r="C18" s="105" t="s">
        <v>48</v>
      </c>
      <c r="D18" s="101"/>
      <c r="E18" s="101"/>
      <c r="F18" s="101"/>
      <c r="G18" s="101"/>
      <c r="H18" s="101"/>
      <c r="I18" s="101"/>
      <c r="J18" s="101"/>
      <c r="K18" s="101"/>
    </row>
    <row r="19" spans="1:11" ht="20.25" x14ac:dyDescent="0.85">
      <c r="A19" s="101"/>
      <c r="B19" s="101"/>
      <c r="C19" s="105"/>
      <c r="D19" s="101"/>
      <c r="E19" s="101"/>
      <c r="F19" s="101"/>
      <c r="G19" s="101"/>
      <c r="H19" s="101"/>
      <c r="I19" s="101"/>
      <c r="J19" s="101"/>
      <c r="K19" s="101"/>
    </row>
    <row r="20" spans="1:11" ht="20.25" x14ac:dyDescent="0.85">
      <c r="A20" s="101"/>
      <c r="B20" s="101"/>
      <c r="C20" s="105"/>
      <c r="D20" s="101"/>
      <c r="E20" s="101"/>
      <c r="F20" s="101"/>
      <c r="G20" s="101"/>
      <c r="H20" s="101"/>
      <c r="I20" s="101"/>
      <c r="J20" s="101"/>
      <c r="K20" s="101"/>
    </row>
    <row r="21" spans="1:11" ht="20.25" x14ac:dyDescent="0.85">
      <c r="A21" s="101"/>
      <c r="B21" s="101"/>
      <c r="C21" s="105"/>
      <c r="D21" s="101"/>
      <c r="E21" s="101"/>
      <c r="F21" s="101"/>
      <c r="G21" s="101"/>
      <c r="H21" s="101"/>
      <c r="I21" s="101"/>
      <c r="J21" s="101"/>
      <c r="K21" s="101"/>
    </row>
    <row r="22" spans="1:11" ht="20.25" x14ac:dyDescent="0.85">
      <c r="A22" s="101"/>
      <c r="B22" s="101"/>
      <c r="C22" s="105"/>
      <c r="D22" s="101"/>
      <c r="E22" s="101"/>
      <c r="F22" s="101"/>
      <c r="G22" s="101"/>
      <c r="H22" s="101"/>
      <c r="I22" s="101"/>
      <c r="J22" s="101"/>
      <c r="K22" s="101"/>
    </row>
    <row r="23" spans="1:11" ht="20.5" x14ac:dyDescent="0.9">
      <c r="A23" s="101"/>
      <c r="B23" s="101"/>
      <c r="C23" s="105"/>
      <c r="D23" s="117" t="s">
        <v>37</v>
      </c>
      <c r="E23" s="101"/>
      <c r="F23" s="101"/>
      <c r="G23" s="101"/>
      <c r="H23" s="101"/>
      <c r="I23" s="101"/>
      <c r="J23" s="101"/>
      <c r="K23" s="101"/>
    </row>
    <row r="24" spans="1:11" ht="20.25" x14ac:dyDescent="0.85">
      <c r="A24" s="101"/>
      <c r="B24" s="101"/>
      <c r="C24" s="105"/>
      <c r="D24" s="101"/>
      <c r="E24" s="101"/>
      <c r="F24" s="101"/>
      <c r="G24" s="101"/>
      <c r="H24" s="101"/>
      <c r="I24" s="101"/>
      <c r="J24" s="101"/>
      <c r="K24" s="101"/>
    </row>
    <row r="25" spans="1:11" ht="20.5" x14ac:dyDescent="0.9">
      <c r="A25" s="101"/>
      <c r="B25" s="101"/>
      <c r="C25" s="167" t="s">
        <v>20</v>
      </c>
      <c r="D25" s="168"/>
      <c r="E25" s="168"/>
      <c r="F25" s="168"/>
      <c r="G25" s="168"/>
      <c r="H25" s="168"/>
      <c r="I25" s="168"/>
      <c r="J25" s="168"/>
      <c r="K25" s="101"/>
    </row>
    <row r="26" spans="1:11" ht="20.25" x14ac:dyDescent="0.85">
      <c r="A26" s="101"/>
      <c r="B26" s="101"/>
      <c r="C26" s="106" t="s">
        <v>21</v>
      </c>
      <c r="D26" s="101"/>
      <c r="E26" s="101"/>
      <c r="F26" s="101"/>
      <c r="G26" s="101"/>
      <c r="H26" s="101"/>
      <c r="I26" s="101"/>
      <c r="J26" s="101"/>
      <c r="K26" s="101"/>
    </row>
    <row r="27" spans="1:11" ht="20.25" x14ac:dyDescent="0.85">
      <c r="A27" s="101"/>
      <c r="B27" s="101"/>
      <c r="C27" s="106"/>
      <c r="D27" s="101"/>
      <c r="E27" s="101"/>
      <c r="F27" s="101"/>
      <c r="G27" s="101"/>
      <c r="H27" s="101"/>
      <c r="I27" s="101"/>
      <c r="J27" s="101"/>
      <c r="K27" s="101"/>
    </row>
    <row r="28" spans="1:11" ht="20.25" x14ac:dyDescent="0.85">
      <c r="A28" s="101"/>
      <c r="B28" s="101"/>
      <c r="C28" s="107" t="s">
        <v>12</v>
      </c>
      <c r="D28" s="101"/>
      <c r="E28" s="101"/>
      <c r="F28" s="101"/>
      <c r="G28" s="101"/>
      <c r="H28" s="101"/>
      <c r="I28" s="101"/>
      <c r="J28" s="101"/>
      <c r="K28" s="101"/>
    </row>
    <row r="29" spans="1:11" ht="20.25" x14ac:dyDescent="0.85">
      <c r="A29" s="101"/>
      <c r="B29" s="101"/>
      <c r="C29" s="107" t="s">
        <v>13</v>
      </c>
      <c r="D29" s="101"/>
      <c r="E29" s="101"/>
      <c r="F29" s="101"/>
      <c r="G29" s="101"/>
      <c r="H29" s="101"/>
      <c r="I29" s="101"/>
      <c r="J29" s="101"/>
      <c r="K29" s="101"/>
    </row>
    <row r="30" spans="1:11" ht="20.25" x14ac:dyDescent="0.85">
      <c r="A30" s="101"/>
      <c r="B30" s="101"/>
      <c r="C30" s="108" t="s">
        <v>14</v>
      </c>
      <c r="D30" s="101"/>
      <c r="E30" s="101"/>
      <c r="F30" s="101"/>
      <c r="G30" s="101"/>
      <c r="H30" s="101"/>
      <c r="I30" s="101"/>
      <c r="J30" s="101"/>
      <c r="K30" s="101"/>
    </row>
    <row r="31" spans="1:11" ht="20.25" x14ac:dyDescent="0.85">
      <c r="A31" s="101"/>
      <c r="B31" s="101"/>
      <c r="C31" s="108" t="s">
        <v>15</v>
      </c>
      <c r="D31" s="101"/>
      <c r="E31" s="101"/>
      <c r="F31" s="101"/>
      <c r="G31" s="101"/>
      <c r="H31" s="101"/>
      <c r="I31" s="101"/>
      <c r="J31" s="101"/>
      <c r="K31" s="101"/>
    </row>
    <row r="32" spans="1:11" ht="20.25" x14ac:dyDescent="0.85">
      <c r="A32" s="101"/>
      <c r="B32" s="101"/>
      <c r="C32" s="108" t="s">
        <v>16</v>
      </c>
      <c r="D32" s="101"/>
      <c r="E32" s="101"/>
      <c r="F32" s="101"/>
      <c r="G32" s="101"/>
      <c r="H32" s="101"/>
      <c r="I32" s="101"/>
      <c r="J32" s="101"/>
      <c r="K32" s="101"/>
    </row>
    <row r="33" spans="1:11" ht="20.25" x14ac:dyDescent="0.85">
      <c r="A33" s="101"/>
      <c r="B33" s="101"/>
      <c r="C33" s="108" t="s">
        <v>17</v>
      </c>
      <c r="D33" s="101"/>
      <c r="E33" s="101"/>
      <c r="F33" s="101"/>
      <c r="G33" s="101"/>
      <c r="H33" s="101"/>
      <c r="I33" s="101"/>
      <c r="J33" s="101"/>
      <c r="K33" s="101"/>
    </row>
    <row r="34" spans="1:11" ht="20.25" x14ac:dyDescent="0.85">
      <c r="A34" s="101"/>
      <c r="B34" s="101"/>
      <c r="C34" s="107"/>
      <c r="D34" s="101"/>
      <c r="E34" s="101"/>
      <c r="F34" s="101"/>
      <c r="G34" s="101"/>
      <c r="H34" s="101"/>
      <c r="I34" s="101"/>
      <c r="J34" s="101"/>
      <c r="K34" s="101"/>
    </row>
    <row r="35" spans="1:11" ht="23.75" x14ac:dyDescent="0.9">
      <c r="A35" s="101"/>
      <c r="B35" s="101"/>
      <c r="C35" s="109" t="s">
        <v>22</v>
      </c>
      <c r="D35" s="101"/>
      <c r="E35" s="101"/>
      <c r="F35" s="101"/>
      <c r="G35" s="101"/>
      <c r="H35" s="101"/>
      <c r="I35" s="101"/>
      <c r="J35" s="101"/>
      <c r="K35" s="101"/>
    </row>
    <row r="36" spans="1:11" ht="20.25" x14ac:dyDescent="0.85">
      <c r="A36" s="101"/>
      <c r="B36" s="101"/>
      <c r="C36" s="105" t="s">
        <v>11</v>
      </c>
      <c r="D36" s="101"/>
      <c r="E36" s="101"/>
      <c r="F36" s="101"/>
      <c r="G36" s="101"/>
      <c r="H36" s="101"/>
      <c r="I36" s="101"/>
      <c r="J36" s="101"/>
      <c r="K36" s="101"/>
    </row>
    <row r="37" spans="1:11" ht="20.25" x14ac:dyDescent="0.85">
      <c r="A37" s="101"/>
      <c r="B37" s="101"/>
      <c r="C37" s="101" t="s">
        <v>18</v>
      </c>
      <c r="D37" s="101"/>
      <c r="E37" s="101"/>
      <c r="F37" s="101"/>
      <c r="G37" s="101"/>
      <c r="H37" s="101"/>
      <c r="I37" s="101"/>
      <c r="J37" s="101"/>
      <c r="K37" s="101"/>
    </row>
    <row r="38" spans="1:11" ht="20.25" x14ac:dyDescent="0.85">
      <c r="A38" s="101"/>
      <c r="B38" s="101"/>
      <c r="C38" s="101"/>
      <c r="D38" s="101"/>
      <c r="E38" s="101"/>
      <c r="F38" s="101"/>
      <c r="G38" s="101"/>
      <c r="H38" s="101"/>
      <c r="I38" s="101"/>
      <c r="J38" s="101"/>
      <c r="K38" s="101"/>
    </row>
    <row r="39" spans="1:11" ht="20.25" x14ac:dyDescent="0.85">
      <c r="A39" s="101"/>
      <c r="B39" s="101"/>
      <c r="C39" s="106" t="s">
        <v>24</v>
      </c>
      <c r="D39" s="101"/>
      <c r="E39" s="101"/>
      <c r="F39" s="101"/>
      <c r="G39" s="101"/>
      <c r="H39" s="101"/>
      <c r="I39" s="101"/>
      <c r="J39" s="101"/>
      <c r="K39" s="101"/>
    </row>
    <row r="40" spans="1:11" ht="20.5" x14ac:dyDescent="0.9">
      <c r="A40" s="101"/>
      <c r="B40" s="101"/>
      <c r="C40" s="106"/>
      <c r="D40" s="113" t="s">
        <v>31</v>
      </c>
      <c r="E40" s="101"/>
      <c r="F40" s="101"/>
      <c r="G40" s="101"/>
      <c r="H40" s="101"/>
      <c r="I40" s="101"/>
      <c r="J40" s="101"/>
      <c r="K40" s="101"/>
    </row>
    <row r="41" spans="1:11" ht="20.25" x14ac:dyDescent="0.85">
      <c r="A41" s="101"/>
      <c r="B41" s="101"/>
      <c r="C41" s="106"/>
      <c r="D41" s="107" t="s">
        <v>32</v>
      </c>
      <c r="E41" s="101"/>
      <c r="F41" s="101"/>
      <c r="G41" s="101"/>
      <c r="H41" s="101"/>
      <c r="I41" s="101"/>
      <c r="J41" s="101"/>
      <c r="K41" s="101"/>
    </row>
    <row r="42" spans="1:11" ht="20.25" x14ac:dyDescent="0.85">
      <c r="A42" s="101"/>
      <c r="B42" s="101"/>
      <c r="C42" s="106"/>
      <c r="D42" s="107" t="s">
        <v>33</v>
      </c>
      <c r="E42" s="101"/>
      <c r="F42" s="101"/>
      <c r="G42" s="101"/>
      <c r="H42" s="101"/>
      <c r="I42" s="101"/>
      <c r="J42" s="101"/>
      <c r="K42" s="101"/>
    </row>
    <row r="43" spans="1:11" ht="20.25" x14ac:dyDescent="0.85">
      <c r="A43" s="101"/>
      <c r="B43" s="101"/>
      <c r="C43" s="106"/>
      <c r="D43" s="101"/>
      <c r="E43" s="101"/>
      <c r="F43" s="101"/>
      <c r="G43" s="101"/>
      <c r="H43" s="101"/>
      <c r="I43" s="101"/>
      <c r="J43" s="101"/>
      <c r="K43" s="101"/>
    </row>
    <row r="44" spans="1:11" ht="20.25" x14ac:dyDescent="0.85">
      <c r="A44" s="101"/>
      <c r="B44" s="101"/>
      <c r="C44" s="101" t="s">
        <v>23</v>
      </c>
      <c r="D44" s="101"/>
      <c r="E44" s="101"/>
      <c r="F44" s="101"/>
      <c r="G44" s="101"/>
      <c r="H44" s="101"/>
      <c r="I44" s="101"/>
      <c r="J44" s="101"/>
      <c r="K44" s="101"/>
    </row>
    <row r="45" spans="1:11" x14ac:dyDescent="0.6">
      <c r="A45" s="110"/>
      <c r="B45" s="110"/>
      <c r="C45" s="110"/>
      <c r="D45" s="110"/>
      <c r="E45" s="110"/>
      <c r="F45" s="110"/>
      <c r="G45" s="110"/>
      <c r="H45" s="110"/>
      <c r="I45" s="110"/>
      <c r="J45" s="110"/>
      <c r="K45" s="110"/>
    </row>
    <row r="48" spans="1:11" ht="14.75" x14ac:dyDescent="0.6">
      <c r="B48" s="111" t="s">
        <v>49</v>
      </c>
    </row>
    <row r="49" spans="2:2" ht="14.75" x14ac:dyDescent="0.6">
      <c r="B49" s="111"/>
    </row>
    <row r="50" spans="2:2" ht="14.75" x14ac:dyDescent="0.6">
      <c r="B50" s="111" t="s">
        <v>27</v>
      </c>
    </row>
    <row r="51" spans="2:2" ht="14.75" x14ac:dyDescent="0.6">
      <c r="B51" s="111"/>
    </row>
    <row r="52" spans="2:2" ht="14.75" x14ac:dyDescent="0.6">
      <c r="B52" s="111" t="s">
        <v>28</v>
      </c>
    </row>
    <row r="53" spans="2:2" ht="14.75" x14ac:dyDescent="0.6">
      <c r="B53" s="111"/>
    </row>
    <row r="54" spans="2:2" ht="14.75" x14ac:dyDescent="0.6">
      <c r="B54" s="111" t="s">
        <v>29</v>
      </c>
    </row>
    <row r="55" spans="2:2" ht="14.75" x14ac:dyDescent="0.6">
      <c r="B55" s="111"/>
    </row>
    <row r="56" spans="2:2" ht="14.75" x14ac:dyDescent="0.6">
      <c r="B56" s="111"/>
    </row>
    <row r="57" spans="2:2" ht="14.75" x14ac:dyDescent="0.6">
      <c r="B57" s="111" t="s">
        <v>30</v>
      </c>
    </row>
    <row r="58" spans="2:2" ht="14.25" x14ac:dyDescent="0.6">
      <c r="B58" s="112"/>
    </row>
  </sheetData>
  <mergeCells count="2">
    <mergeCell ref="C1:J1"/>
    <mergeCell ref="C25:J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sitivity xmlns="c910c733-889c-4a44-8cb1-53d17431457b">Private</Sensitivity>
    <p8ce8c627e66404b96e217db7a5f9624 xmlns="c910c733-889c-4a44-8cb1-53d17431457b" xsi:nil="true"/>
    <pd0912b339754864bc3ad93779f3ca43 xmlns="c910c733-889c-4a44-8cb1-53d17431457b" xsi:nil="true"/>
    <TaxCatchAll xmlns="c910c733-889c-4a44-8cb1-53d17431457b">
      <Value>4</Value>
      <Value>3</Value>
    </TaxCatchAll>
    <l795304b0e82401e913191c110086d15 xmlns="c910c733-889c-4a44-8cb1-53d17431457b" xsi:nil="true"/>
    <TaxKeywordTaxHTField xmlns="c910c733-889c-4a44-8cb1-53d17431457b">
      <Terms xmlns="http://schemas.microsoft.com/office/infopath/2007/PartnerControls">
        <TermInfo xmlns="http://schemas.microsoft.com/office/infopath/2007/PartnerControls">
          <TermName xmlns="http://schemas.microsoft.com/office/infopath/2007/PartnerControls">expense claims</TermName>
          <TermId xmlns="http://schemas.microsoft.com/office/infopath/2007/PartnerControls">95b1c8c4-81dc-4da6-a5ff-0efcc2c3efb6</TermId>
        </TermInfo>
        <TermInfo xmlns="http://schemas.microsoft.com/office/infopath/2007/PartnerControls">
          <TermName xmlns="http://schemas.microsoft.com/office/infopath/2007/PartnerControls">Expenses</TermName>
          <TermId xmlns="http://schemas.microsoft.com/office/infopath/2007/PartnerControls">1da7d623-ed91-4122-ac70-04190295c5fe</TermId>
        </TermInfo>
      </Terms>
    </TaxKeywordTaxHTField>
    <WorkPhone xmlns="http://schemas.microsoft.com/sharepoint/v3" xsi:nil="true"/>
    <lcf76f155ced4ddcb4097134ff3c332f xmlns="f8469d8b-0155-4f6e-afda-fa14378979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olicy" ma:contentTypeID="0x0101002ACC809587FC4D4C9CBC606453FABF2D260039EAD68DDF514146BE418F47B962BB7B" ma:contentTypeVersion="17" ma:contentTypeDescription="" ma:contentTypeScope="" ma:versionID="09aa931e6a335fa3a3c940b9f1464ef1">
  <xsd:schema xmlns:xsd="http://www.w3.org/2001/XMLSchema" xmlns:xs="http://www.w3.org/2001/XMLSchema" xmlns:p="http://schemas.microsoft.com/office/2006/metadata/properties" xmlns:ns1="http://schemas.microsoft.com/sharepoint/v3" xmlns:ns2="c910c733-889c-4a44-8cb1-53d17431457b" xmlns:ns3="f8469d8b-0155-4f6e-afda-fa143789790e" targetNamespace="http://schemas.microsoft.com/office/2006/metadata/properties" ma:root="true" ma:fieldsID="78a484b4397dd3d6f55149578a936a9e" ns1:_="" ns2:_="" ns3:_="">
    <xsd:import namespace="http://schemas.microsoft.com/sharepoint/v3"/>
    <xsd:import namespace="c910c733-889c-4a44-8cb1-53d17431457b"/>
    <xsd:import namespace="f8469d8b-0155-4f6e-afda-fa143789790e"/>
    <xsd:element name="properties">
      <xsd:complexType>
        <xsd:sequence>
          <xsd:element name="documentManagement">
            <xsd:complexType>
              <xsd:all>
                <xsd:element ref="ns2:Sensitivity"/>
                <xsd:element ref="ns1:WorkPhone" minOccurs="0"/>
                <xsd:element ref="ns2:TaxCatchAll" minOccurs="0"/>
                <xsd:element ref="ns2:TaxCatchAllLabel" minOccurs="0"/>
                <xsd:element ref="ns2:p8ce8c627e66404b96e217db7a5f9624" minOccurs="0"/>
                <xsd:element ref="ns2:pd0912b339754864bc3ad93779f3ca43" minOccurs="0"/>
                <xsd:element ref="ns2:l795304b0e82401e913191c110086d15" minOccurs="0"/>
                <xsd:element ref="ns2:TaxKeywordTaxHTFiel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WorkPhone" ma:index="4" nillable="true" ma:displayName="Business Phone" ma:internalName="WorkPhon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10c733-889c-4a44-8cb1-53d17431457b" elementFormDefault="qualified">
    <xsd:import namespace="http://schemas.microsoft.com/office/2006/documentManagement/types"/>
    <xsd:import namespace="http://schemas.microsoft.com/office/infopath/2007/PartnerControls"/>
    <xsd:element name="Sensitivity" ma:index="2" ma:displayName="Sensitivity" ma:default="Private" ma:format="RadioButtons" ma:internalName="Sensitivity" ma:readOnly="false">
      <xsd:simpleType>
        <xsd:restriction base="dms:Choice">
          <xsd:enumeration value="Private"/>
          <xsd:enumeration value="Public"/>
        </xsd:restriction>
      </xsd:simpleType>
    </xsd:element>
    <xsd:element name="TaxCatchAll" ma:index="9" nillable="true" ma:displayName="Taxonomy Catch All Column" ma:hidden="true" ma:list="{f33a7e83-40ee-43c7-98c1-1cfd8262ec6a}" ma:internalName="TaxCatchAll" ma:readOnly="false" ma:showField="CatchAllData" ma:web="c910c733-889c-4a44-8cb1-53d17431457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33a7e83-40ee-43c7-98c1-1cfd8262ec6a}" ma:internalName="TaxCatchAllLabel" ma:readOnly="true" ma:showField="CatchAllDataLabel" ma:web="c910c733-889c-4a44-8cb1-53d17431457b">
      <xsd:complexType>
        <xsd:complexContent>
          <xsd:extension base="dms:MultiChoiceLookup">
            <xsd:sequence>
              <xsd:element name="Value" type="dms:Lookup" maxOccurs="unbounded" minOccurs="0" nillable="true"/>
            </xsd:sequence>
          </xsd:extension>
        </xsd:complexContent>
      </xsd:complexType>
    </xsd:element>
    <xsd:element name="p8ce8c627e66404b96e217db7a5f9624" ma:index="11" nillable="true" ma:displayName="Project_0" ma:hidden="true" ma:internalName="p8ce8c627e66404b96e217db7a5f9624" ma:readOnly="false">
      <xsd:simpleType>
        <xsd:restriction base="dms:Note"/>
      </xsd:simpleType>
    </xsd:element>
    <xsd:element name="pd0912b339754864bc3ad93779f3ca43" ma:index="13" nillable="true" ma:displayName="Service_0" ma:hidden="true" ma:internalName="pd0912b339754864bc3ad93779f3ca43" ma:readOnly="false">
      <xsd:simpleType>
        <xsd:restriction base="dms:Note"/>
      </xsd:simpleType>
    </xsd:element>
    <xsd:element name="l795304b0e82401e913191c110086d15" ma:index="14" nillable="true" ma:displayName="Collaboration_0" ma:hidden="true" ma:internalName="l795304b0e82401e913191c110086d15" ma:readOnly="false">
      <xsd:simpleType>
        <xsd:restriction base="dms:Note"/>
      </xsd:simpleType>
    </xsd:element>
    <xsd:element name="TaxKeywordTaxHTField" ma:index="15" nillable="true" ma:taxonomy="true" ma:internalName="TaxKeywordTaxHTField" ma:taxonomyFieldName="TaxKeyword" ma:displayName="Enterprise Keywords" ma:readOnly="false" ma:fieldId="{23f27201-bee3-471e-b2e7-b64fd8b7ca38}" ma:taxonomyMulti="true" ma:sspId="91806ba6-6633-431a-9070-cc7d4e818d73"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8469d8b-0155-4f6e-afda-fa143789790e" elementFormDefault="qualified">
    <xsd:import namespace="http://schemas.microsoft.com/office/2006/documentManagement/types"/>
    <xsd:import namespace="http://schemas.microsoft.com/office/infopath/2007/PartnerControls"/>
    <xsd:element name="lcf76f155ced4ddcb4097134ff3c332f" ma:index="17"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856FB2-CBF7-4F84-BE0B-46DAEFF48F56}">
  <ds:schemaRefs>
    <ds:schemaRef ds:uri="http://purl.org/dc/terms/"/>
    <ds:schemaRef ds:uri="http://schemas.microsoft.com/office/2006/documentManagement/types"/>
    <ds:schemaRef ds:uri="http://purl.org/dc/dcmitype/"/>
    <ds:schemaRef ds:uri="http://schemas.microsoft.com/office/2006/metadata/properties"/>
    <ds:schemaRef ds:uri="http://schemas.microsoft.com/sharepoint/v3"/>
    <ds:schemaRef ds:uri="http://www.w3.org/XML/1998/namespace"/>
    <ds:schemaRef ds:uri="http://purl.org/dc/elements/1.1/"/>
    <ds:schemaRef ds:uri="http://schemas.openxmlformats.org/package/2006/metadata/core-properties"/>
    <ds:schemaRef ds:uri="http://schemas.microsoft.com/office/infopath/2007/PartnerControls"/>
    <ds:schemaRef ds:uri="f8469d8b-0155-4f6e-afda-fa143789790e"/>
    <ds:schemaRef ds:uri="c910c733-889c-4a44-8cb1-53d17431457b"/>
  </ds:schemaRefs>
</ds:datastoreItem>
</file>

<file path=customXml/itemProps2.xml><?xml version="1.0" encoding="utf-8"?>
<ds:datastoreItem xmlns:ds="http://schemas.openxmlformats.org/officeDocument/2006/customXml" ds:itemID="{82BF69D0-C6A2-42B5-B302-6854024FD933}">
  <ds:schemaRefs>
    <ds:schemaRef ds:uri="http://schemas.microsoft.com/sharepoint/v3/contenttype/forms"/>
  </ds:schemaRefs>
</ds:datastoreItem>
</file>

<file path=customXml/itemProps3.xml><?xml version="1.0" encoding="utf-8"?>
<ds:datastoreItem xmlns:ds="http://schemas.openxmlformats.org/officeDocument/2006/customXml" ds:itemID="{DB8466D4-4ECF-4E75-B05F-D0E3CB71C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910c733-889c-4a44-8cb1-53d17431457b"/>
    <ds:schemaRef ds:uri="f8469d8b-0155-4f6e-afda-fa14378979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Report</vt:lpstr>
      <vt:lpstr>Instructions</vt:lpstr>
      <vt:lpstr>'Expense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CANARIE Expense Statement Template</dc:title>
  <dc:creator>baxterch</dc:creator>
  <cp:keywords>Expenses; expense claims</cp:keywords>
  <cp:lastModifiedBy>David Richards</cp:lastModifiedBy>
  <cp:lastPrinted>2017-06-12T13:38:26Z</cp:lastPrinted>
  <dcterms:created xsi:type="dcterms:W3CDTF">2008-08-19T18:26:27Z</dcterms:created>
  <dcterms:modified xsi:type="dcterms:W3CDTF">2022-10-14T13:33:16Z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0x0101002ACC809587FC4D4C9CBC606453FABF2D260039EAD68DDF514146BE418F47B962BB7B</vt:lpwstr>
  </property>
  <property fmtid="{D5CDD505-2E9C-101B-9397-08002B2CF9AE}" pid="3" name="_dlc_DocIdItemGuid">
    <vt:lpwstr>b7217996-b6e0-4a86-a7a8-0d305824756c</vt:lpwstr>
  </property>
  <property fmtid="{D5CDD505-2E9C-101B-9397-08002B2CF9AE}" pid="4" name="Project">
    <vt:lpwstr/>
  </property>
  <property fmtid="{D5CDD505-2E9C-101B-9397-08002B2CF9AE}" pid="5" name="TaxKeyword">
    <vt:lpwstr>4;#expense claims|95b1c8c4-81dc-4da6-a5ff-0efcc2c3efb6;#3;#Expenses|1da7d623-ed91-4122-ac70-04190295c5fe</vt:lpwstr>
  </property>
  <property fmtid="{D5CDD505-2E9C-101B-9397-08002B2CF9AE}" pid="6" name="Collaboration">
    <vt:lpwstr/>
  </property>
  <property fmtid="{D5CDD505-2E9C-101B-9397-08002B2CF9AE}" pid="7" name="Service1">
    <vt:lpwstr/>
  </property>
  <property fmtid="{D5CDD505-2E9C-101B-9397-08002B2CF9AE}" pid="8" name="URL">
    <vt:lpwstr/>
  </property>
  <property fmtid="{D5CDD505-2E9C-101B-9397-08002B2CF9AE}" pid="9" name="MediaServiceImageTags">
    <vt:lpwstr/>
  </property>
</Properties>
</file>